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<sst xmlns="http://schemas.openxmlformats.org/spreadsheetml/2006/main" count="383" uniqueCount="66">
  <si>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</si>
  <si>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</si>
  <si>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</si>
  <si>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</si>
  <si>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</si>
  <si>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</si>
  <si>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</si>
  <si>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</si>
  <si>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</si>
  <si>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</si>
  <si>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</si>
  <si>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</si>
  <si>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</si>
  <si>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</si>
  <si>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</si>
  <si>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</si>
  <si>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</si>
  <si>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</si>
  <si>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</si>
  <si>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</si>
  <si>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</si>
  <si>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</si>
  <si>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</si>
  <si>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</si>
  <si>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</si>
  <si>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</si>
  <si>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</si>
  <si>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</si>
  <si>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</si>
  <si>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</si>
  <si>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</si>
  <si>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</si>
  <si>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</si>
  <si>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</si>
  <si>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</si>
  <si>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</si>
  <si>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</si>
  <si>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</si>
  <si>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</si>
  <si>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</si>
  <si>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</si>
  <si>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</si>
  <si>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</si>
  <si>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</si>
  <si>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</si>
  <si>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</si>
  <si>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</si>
  <si>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</si>
  <si>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</si>
  <si>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</si>
  <si>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</si>
  <si>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</si>
  <si>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</si>
  <si>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</si>
  <si>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</si>
  <si>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</si>
  <si>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</si>
  <si>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</si>
  <si>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</si>
  <si>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</si>
  <si>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>Callao, 30 de Junio  del 2008</t>
  </si>
  <si>
    <t xml:space="preserve"> R.M.N°542--2008-PRODUCE; R.M.Nº568-2008-PRODUCE</t>
  </si>
  <si>
    <t xml:space="preserve">      Fecha:  29/06/2008</t>
  </si>
  <si>
    <t xml:space="preserve"> D.S. N°011-2007-PRODUCE; </t>
  </si>
  <si>
    <t xml:space="preserve">R.M.Nº 355-2008-PRODUCE; </t>
  </si>
  <si>
    <t>R.M.Nº570-2008-PRODUCE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</si>
</sst>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Q25" sqref="Q25"/>
    </sheetView>
  </sheetViews>
  <sheetFormatPr defaultColWidth="11.421875" defaultRowHeight="12.75"/>
  <cols>
    <col min="2" max="2" width="24.140625" style="0" customWidth="1"/>
    <col min="3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49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59</v>
      </c>
      <c r="AK4" s="83"/>
      <c r="AL4" s="83"/>
      <c r="AM4" s="83"/>
      <c r="AN4" s="83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62</v>
      </c>
      <c r="AM6" s="81"/>
      <c r="AN6" s="82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5" t="s">
        <v>22</v>
      </c>
      <c r="D8" s="85"/>
      <c r="E8" s="95" t="s">
        <v>43</v>
      </c>
      <c r="F8" s="85"/>
      <c r="G8" s="86" t="s">
        <v>30</v>
      </c>
      <c r="H8" s="96"/>
      <c r="I8" s="84" t="s">
        <v>45</v>
      </c>
      <c r="J8" s="91"/>
      <c r="K8" s="95" t="s">
        <v>31</v>
      </c>
      <c r="L8" s="85"/>
      <c r="M8" s="95" t="s">
        <v>32</v>
      </c>
      <c r="N8" s="91"/>
      <c r="O8" s="84" t="s">
        <v>4</v>
      </c>
      <c r="P8" s="85"/>
      <c r="Q8" s="84" t="s">
        <v>5</v>
      </c>
      <c r="R8" s="85"/>
      <c r="S8" s="84" t="s">
        <v>6</v>
      </c>
      <c r="T8" s="85"/>
      <c r="U8" s="84" t="s">
        <v>7</v>
      </c>
      <c r="V8" s="85"/>
      <c r="W8" s="86" t="s">
        <v>8</v>
      </c>
      <c r="X8" s="87"/>
      <c r="Y8" s="86" t="s">
        <v>35</v>
      </c>
      <c r="Z8" s="87"/>
      <c r="AA8" s="86" t="s">
        <v>42</v>
      </c>
      <c r="AB8" s="87"/>
      <c r="AC8" s="19" t="s">
        <v>29</v>
      </c>
      <c r="AD8" s="92" t="s">
        <v>47</v>
      </c>
      <c r="AE8" s="97"/>
      <c r="AF8" s="92" t="s">
        <v>21</v>
      </c>
      <c r="AG8" s="97"/>
      <c r="AH8" s="92" t="s">
        <v>34</v>
      </c>
      <c r="AI8" s="93"/>
      <c r="AJ8" s="84" t="s">
        <v>28</v>
      </c>
      <c r="AK8" s="91"/>
      <c r="AL8" s="88" t="s">
        <v>9</v>
      </c>
      <c r="AM8" s="8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1" t="s">
        <v>13</v>
      </c>
      <c r="AE14" s="61" t="s">
        <v>13</v>
      </c>
      <c r="AF14" s="61" t="s">
        <v>13</v>
      </c>
      <c r="AG14" s="61" t="s">
        <v>13</v>
      </c>
      <c r="AH14" s="61" t="s">
        <v>13</v>
      </c>
      <c r="AI14" s="61" t="s">
        <v>13</v>
      </c>
      <c r="AJ14" s="61" t="s">
        <v>13</v>
      </c>
      <c r="AK14" s="6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63</v>
      </c>
      <c r="I21" s="54"/>
      <c r="J21" s="54"/>
      <c r="K21" s="54" t="s">
        <v>64</v>
      </c>
      <c r="L21" s="54"/>
      <c r="M21" s="54"/>
      <c r="N21" s="54"/>
      <c r="O21" s="54"/>
      <c r="P21" s="54"/>
      <c r="Q21" s="54" t="s">
        <v>65</v>
      </c>
      <c r="R21" s="54"/>
      <c r="S21" s="54"/>
      <c r="T21" s="54"/>
      <c r="U21" s="54"/>
      <c r="V21" s="54"/>
      <c r="W21" s="54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5"/>
      <c r="AM21" s="47"/>
      <c r="AN21" s="48"/>
    </row>
    <row r="22" spans="2:40" ht="20.25">
      <c r="B22" s="31" t="s">
        <v>33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4"/>
      <c r="AD22" s="34"/>
      <c r="AE22" s="34"/>
      <c r="AF22" s="34"/>
      <c r="AG22" s="34"/>
      <c r="AH22" s="34"/>
      <c r="AI22" s="34"/>
      <c r="AJ22" s="58"/>
      <c r="AK22" s="58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59" t="s">
        <v>19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264.997</v>
      </c>
      <c r="Z23" s="56"/>
      <c r="AA23" s="56"/>
      <c r="AB23" s="56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264.997</v>
      </c>
      <c r="AM23" s="30">
        <f aca="true" t="shared" si="1" ref="AM23:AM35">SUMIF($C$9:$AK$9,"I.Mad",C23:AK23)</f>
        <v>0</v>
      </c>
      <c r="AN23" s="30">
        <f>SUM(AL23:AM23)</f>
        <v>264.997</v>
      </c>
    </row>
    <row r="24" spans="2:40" ht="20.25">
      <c r="B24" s="59" t="s">
        <v>51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59" t="s">
        <v>58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59" t="s">
        <v>57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4"/>
      <c r="AD27" s="34"/>
      <c r="AE27" s="34"/>
      <c r="AF27" s="34"/>
      <c r="AG27" s="61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59" t="s">
        <v>56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0"/>
      <c r="AD30" s="30"/>
      <c r="AE30" s="30"/>
      <c r="AF30" s="34"/>
      <c r="AG30" s="34"/>
      <c r="AH30" s="34"/>
      <c r="AI30" s="34"/>
      <c r="AJ30" s="58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4"/>
      <c r="AD34" s="34"/>
      <c r="AE34" s="34"/>
      <c r="AF34" s="34"/>
      <c r="AG34" s="34"/>
      <c r="AH34" s="34"/>
      <c r="AI34" s="34"/>
      <c r="AJ34" s="34"/>
      <c r="AK34" s="63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59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264.997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264.997</v>
      </c>
      <c r="AM36" s="30">
        <f>SUMIF($C$9:$AK$9,"I.Mad",C36:AK36)</f>
        <v>0</v>
      </c>
      <c r="AN36" s="30">
        <f>SUM(AL36:AM36)</f>
        <v>264.997</v>
      </c>
    </row>
    <row r="37" spans="2:40" ht="20.25">
      <c r="B37" s="29" t="s">
        <v>48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79">
        <v>15.2</v>
      </c>
      <c r="AK37" s="65"/>
      <c r="AL37" s="66"/>
      <c r="AM37" s="66"/>
      <c r="AN37" s="67"/>
    </row>
    <row r="38" spans="2:40" ht="15.75">
      <c r="B38" s="68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69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0" t="s">
        <v>55</v>
      </c>
      <c r="C41" s="1"/>
      <c r="D41" s="3"/>
      <c r="E41" s="71"/>
      <c r="F41" s="72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0" t="s">
        <v>60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3"/>
      <c r="C43" s="1"/>
      <c r="D43" s="1"/>
      <c r="E43" s="1"/>
      <c r="F43" s="1"/>
      <c r="G43" s="72"/>
      <c r="H43" s="1"/>
      <c r="I43" s="38"/>
      <c r="J43" s="38"/>
      <c r="K43" s="13"/>
      <c r="L43" s="13"/>
      <c r="M43" s="38"/>
      <c r="N43" s="38"/>
      <c r="O43" s="74"/>
      <c r="P43" s="74"/>
      <c r="Q43" s="38"/>
      <c r="R43" s="38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38"/>
      <c r="AE43" s="38"/>
      <c r="AF43" s="1"/>
      <c r="AG43" s="75"/>
      <c r="AH43" s="1"/>
      <c r="AI43" s="1"/>
      <c r="AJ43" s="1"/>
      <c r="AK43" s="76"/>
      <c r="AL43" s="73"/>
      <c r="AM43" s="1"/>
      <c r="AN43" s="1"/>
    </row>
    <row r="44" spans="2:40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4"/>
      <c r="O44" s="76"/>
      <c r="P44" s="1"/>
      <c r="Q44" s="1"/>
      <c r="R44" s="38"/>
      <c r="S44" s="74"/>
      <c r="T44" s="74"/>
      <c r="U44" s="38"/>
      <c r="V44" s="38"/>
      <c r="W44" s="74"/>
      <c r="X44" s="74"/>
      <c r="Y44" s="74"/>
      <c r="Z44" s="74"/>
      <c r="AA44" s="74"/>
      <c r="AB44" s="74"/>
      <c r="AC44" s="74"/>
      <c r="AD44" s="38"/>
      <c r="AE44" s="38"/>
      <c r="AF44" s="69"/>
      <c r="AG44" s="69"/>
      <c r="AH44" s="38"/>
      <c r="AI44" s="38"/>
      <c r="AJ44" s="38"/>
      <c r="AK44" s="38"/>
      <c r="AL44" s="1"/>
      <c r="AM44" s="1"/>
      <c r="AN44" s="1"/>
    </row>
    <row r="45" spans="2:40" ht="18">
      <c r="B45" s="77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6"/>
      <c r="Q45" s="76"/>
      <c r="R45" s="1"/>
      <c r="S45" s="74"/>
      <c r="T45" s="74"/>
      <c r="U45" s="38"/>
      <c r="V45" s="38"/>
      <c r="W45" s="74"/>
      <c r="X45" s="38"/>
      <c r="Y45" s="1"/>
      <c r="Z45" s="1"/>
      <c r="AA45" s="74"/>
      <c r="AB45" s="74"/>
      <c r="AC45" s="78"/>
      <c r="AD45" s="38"/>
      <c r="AE45" s="38"/>
      <c r="AF45" s="69"/>
      <c r="AG45" s="69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2008-06-30T17:11:56Z</cp:lastPrinted>
  <dcterms:created xsi:type="dcterms:W3CDTF">2008-04-14T14:47:15Z</dcterms:created>
  <dcterms:modified xsi:type="dcterms:W3CDTF">2008-06-30T19:15:36Z</dcterms:modified>
  <cp:category/>
  <cp:version/>
  <cp:contentType/>
  <cp:contentStatus/>
</cp:coreProperties>
</file>