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<sst xmlns="http://schemas.openxmlformats.org/spreadsheetml/2006/main" count="381" uniqueCount="68">
  <si>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</si>
  <si>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</si>
  <si>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</si>
  <si>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</si>
  <si>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</si>
  <si>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</si>
  <si>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</si>
  <si>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</si>
  <si>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</si>
  <si>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</si>
  <si>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</si>
  <si>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</si>
  <si>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</si>
  <si>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</si>
  <si>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</si>
  <si>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</si>
  <si>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</si>
  <si>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</si>
  <si>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</si>
  <si>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</si>
  <si>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</si>
  <si>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</si>
  <si>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</si>
  <si>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</si>
  <si>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</si>
  <si>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</si>
  <si>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</si>
  <si>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</si>
  <si>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</si>
  <si>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</si>
  <si>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</si>
  <si>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</si>
  <si>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</si>
  <si>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</si>
  <si>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</si>
  <si>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</si>
  <si>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</si>
  <si>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</si>
  <si>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</si>
  <si>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</si>
  <si>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</si>
  <si>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</si>
  <si>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</si>
  <si>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</si>
  <si>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</si>
  <si>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</si>
  <si>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</si>
  <si>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</si>
  <si>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</si>
  <si>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</si>
  <si>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</si>
  <si>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</si>
  <si>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</si>
  <si>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</si>
  <si>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</si>
  <si>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</si>
  <si>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</si>
  <si>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</si>
  <si>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</si>
  <si>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</si>
  <si>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</si>
  <si>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</si>
  <si>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R.M.N°542--2008-PRODUCE, R.M.N°605-2008-PRODUCE</t>
  </si>
  <si>
    <t>Callao, 30 de Julio  del 2008</t>
  </si>
  <si>
    <t xml:space="preserve">      Fecha:  26/07/2008</t>
  </si>
  <si>
    <t>16.4</t>
  </si>
  <si>
    <t>20.0</t>
  </si>
  <si>
    <t>11.5-13.0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</si>
</sst>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3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J16" sqref="AJ16"/>
    </sheetView>
  </sheetViews>
  <sheetFormatPr defaultColWidth="11.421875" defaultRowHeight="12.75"/>
  <cols>
    <col min="2" max="2" width="22.57421875" style="0" customWidth="1"/>
    <col min="3" max="3" width="7.28125" style="0" customWidth="1"/>
    <col min="4" max="4" width="7.7109375" style="0" customWidth="1"/>
    <col min="5" max="5" width="9.8515625" style="0" customWidth="1"/>
    <col min="6" max="6" width="12.421875" style="0" customWidth="1"/>
    <col min="7" max="7" width="9.28125" style="0" customWidth="1"/>
    <col min="8" max="8" width="6.57421875" style="0" customWidth="1"/>
    <col min="9" max="9" width="8.140625" style="0" customWidth="1"/>
    <col min="10" max="10" width="6.7109375" style="0" customWidth="1"/>
    <col min="11" max="11" width="7.8515625" style="0" customWidth="1"/>
    <col min="12" max="12" width="6.28125" style="0" customWidth="1"/>
    <col min="13" max="13" width="6.421875" style="0" customWidth="1"/>
    <col min="14" max="14" width="6.28125" style="0" customWidth="1"/>
    <col min="15" max="16" width="7.421875" style="0" customWidth="1"/>
    <col min="17" max="17" width="7.28125" style="0" customWidth="1"/>
    <col min="18" max="18" width="7.57421875" style="0" customWidth="1"/>
    <col min="19" max="19" width="9.00390625" style="0" customWidth="1"/>
    <col min="20" max="20" width="6.140625" style="0" customWidth="1"/>
    <col min="21" max="21" width="7.57421875" style="0" customWidth="1"/>
    <col min="22" max="22" width="6.28125" style="0" customWidth="1"/>
    <col min="23" max="23" width="7.421875" style="0" customWidth="1"/>
    <col min="24" max="24" width="5.8515625" style="0" customWidth="1"/>
    <col min="25" max="25" width="6.28125" style="0" customWidth="1"/>
    <col min="26" max="26" width="6.421875" style="0" customWidth="1"/>
    <col min="27" max="27" width="7.421875" style="0" customWidth="1"/>
    <col min="28" max="28" width="5.7109375" style="0" customWidth="1"/>
    <col min="29" max="30" width="8.140625" style="0" customWidth="1"/>
    <col min="31" max="31" width="6.00390625" style="0" customWidth="1"/>
    <col min="32" max="32" width="9.00390625" style="0" customWidth="1"/>
    <col min="33" max="33" width="7.28125" style="0" customWidth="1"/>
    <col min="34" max="34" width="8.57421875" style="0" customWidth="1"/>
    <col min="35" max="35" width="6.421875" style="0" customWidth="1"/>
    <col min="36" max="36" width="11.28125" style="0" customWidth="1"/>
    <col min="37" max="37" width="6.5742187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64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30">
        <v>275</v>
      </c>
      <c r="AK10" s="49">
        <v>0</v>
      </c>
      <c r="AL10" s="30">
        <f>SUMIF($C$9:$AK$9,"Ind",C10:AK10)</f>
        <v>275</v>
      </c>
      <c r="AM10" s="30">
        <f>SUMIF($C$9:$AK$9,"I.Mad",C10:AK10)</f>
        <v>0</v>
      </c>
      <c r="AN10" s="30">
        <f>SUM(AL10:AM10)</f>
        <v>275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4">
        <v>1</v>
      </c>
      <c r="AK11" s="32" t="s">
        <v>13</v>
      </c>
      <c r="AL11" s="30">
        <f>SUMIF($C$9:$AK$9,"Ind",C11:AK11)</f>
        <v>1</v>
      </c>
      <c r="AM11" s="30">
        <f>SUMIF($C$9:$AK$9,"I.Mad",C11:AK11)</f>
        <v>0</v>
      </c>
      <c r="AN11" s="30">
        <f>SUM(AL11:AM11)</f>
        <v>1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4">
        <v>1</v>
      </c>
      <c r="AK12" s="32" t="s">
        <v>13</v>
      </c>
      <c r="AL12" s="30">
        <f>SUMIF($C$9:$AK$9,"Ind",C12:AK12)</f>
        <v>1</v>
      </c>
      <c r="AM12" s="30">
        <f>SUMIF($C$9:$AK$9,"I.Mad",C12:AK12)</f>
        <v>0</v>
      </c>
      <c r="AN12" s="30">
        <f>SUM(AL12:AM12)</f>
        <v>1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4">
        <v>49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3" t="s">
        <v>67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275</v>
      </c>
      <c r="AK36" s="30">
        <f>+SUM(AK10,AK16,AK22:AK35)</f>
        <v>0</v>
      </c>
      <c r="AL36" s="30">
        <f>SUMIF($C$9:$AK$9,"Ind",C36:AK36)</f>
        <v>275</v>
      </c>
      <c r="AM36" s="30">
        <f>SUMIF($C$9:$AK$9,"I.Mad",C36:AK36)</f>
        <v>0</v>
      </c>
      <c r="AN36" s="30">
        <f>SUM(AL36:AM36)</f>
        <v>275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 t="s">
        <v>66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2008-07-30T19:51:28Z</dcterms:modified>
  <cp:category/>
  <cp:version/>
  <cp:contentType/>
  <cp:contentStatus/>
</cp:coreProperties>
</file>