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<sst xmlns="http://schemas.openxmlformats.org/spreadsheetml/2006/main" count="377" uniqueCount="64">
  <si>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</si>
  <si>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</si>
  <si>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</si>
  <si>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</si>
  <si>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</si>
  <si>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</si>
  <si>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</si>
  <si>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</si>
  <si>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</si>
  <si>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</si>
  <si>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</si>
  <si>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</si>
  <si>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</si>
  <si>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</si>
  <si>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</si>
  <si>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</si>
  <si>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</si>
  <si>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</si>
  <si>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</si>
  <si>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</si>
  <si>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</si>
  <si>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</si>
  <si>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</si>
  <si>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</si>
  <si>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</si>
  <si>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</si>
  <si>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</si>
  <si>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</si>
  <si>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</si>
  <si>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</si>
  <si>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</si>
  <si>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</si>
  <si>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</si>
  <si>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</si>
  <si>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</si>
  <si>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</si>
  <si>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</si>
  <si>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</si>
  <si>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</si>
  <si>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</si>
  <si>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</si>
  <si>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</si>
  <si>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</si>
  <si>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</si>
  <si>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</si>
  <si>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</si>
  <si>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</si>
  <si>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</si>
  <si>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</si>
  <si>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</si>
  <si>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</si>
  <si>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</si>
  <si>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</si>
  <si>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</si>
  <si>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</si>
  <si>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</si>
  <si>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</si>
  <si>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</si>
  <si>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</si>
  <si>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</si>
  <si>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</si>
  <si>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</si>
  <si>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 xml:space="preserve">      Fecha:  25/08/2008</t>
  </si>
  <si>
    <t>Callao, 26 de Agosto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</si>
</sst>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22">
      <selection activeCell="B2" sqref="B2:AN4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48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59</v>
      </c>
      <c r="AK4" s="94"/>
      <c r="AL4" s="94"/>
      <c r="AM4" s="94"/>
      <c r="AN4" s="9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62</v>
      </c>
      <c r="AM6" s="92"/>
      <c r="AN6" s="9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3" t="s">
        <v>21</v>
      </c>
      <c r="D8" s="84"/>
      <c r="E8" s="83" t="s">
        <v>42</v>
      </c>
      <c r="F8" s="84"/>
      <c r="G8" s="85" t="s">
        <v>29</v>
      </c>
      <c r="H8" s="86"/>
      <c r="I8" s="90" t="s">
        <v>44</v>
      </c>
      <c r="J8" s="87"/>
      <c r="K8" s="83" t="s">
        <v>30</v>
      </c>
      <c r="L8" s="84"/>
      <c r="M8" s="83" t="s">
        <v>31</v>
      </c>
      <c r="N8" s="87"/>
      <c r="O8" s="90" t="s">
        <v>4</v>
      </c>
      <c r="P8" s="84"/>
      <c r="Q8" s="90" t="s">
        <v>5</v>
      </c>
      <c r="R8" s="84"/>
      <c r="S8" s="90" t="s">
        <v>6</v>
      </c>
      <c r="T8" s="84"/>
      <c r="U8" s="90" t="s">
        <v>7</v>
      </c>
      <c r="V8" s="84"/>
      <c r="W8" s="85" t="s">
        <v>8</v>
      </c>
      <c r="X8" s="95"/>
      <c r="Y8" s="85" t="s">
        <v>34</v>
      </c>
      <c r="Z8" s="95"/>
      <c r="AA8" s="85" t="s">
        <v>41</v>
      </c>
      <c r="AB8" s="95"/>
      <c r="AC8" s="19" t="s">
        <v>28</v>
      </c>
      <c r="AD8" s="88" t="s">
        <v>46</v>
      </c>
      <c r="AE8" s="89"/>
      <c r="AF8" s="88" t="s">
        <v>20</v>
      </c>
      <c r="AG8" s="89"/>
      <c r="AH8" s="88" t="s">
        <v>33</v>
      </c>
      <c r="AI8" s="91"/>
      <c r="AJ8" s="90" t="s">
        <v>27</v>
      </c>
      <c r="AK8" s="87"/>
      <c r="AL8" s="96" t="s">
        <v>9</v>
      </c>
      <c r="AM8" s="97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157</v>
      </c>
      <c r="AK10" s="30">
        <v>0</v>
      </c>
      <c r="AL10" s="30">
        <f>SUMIF($C$9:$AK$9,"Ind",C10:AK10)</f>
        <v>157</v>
      </c>
      <c r="AM10" s="30">
        <f>SUMIF($C$9:$AK$9,"I.Mad",C10:AK10)</f>
        <v>0</v>
      </c>
      <c r="AN10" s="30">
        <f>SUM(AL10:AM10)</f>
        <v>157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>
        <v>3</v>
      </c>
      <c r="AK11" s="34" t="s">
        <v>13</v>
      </c>
      <c r="AL11" s="30">
        <f>SUMIF($C$9:$AK$9,"Ind",C11:AK11)</f>
        <v>3</v>
      </c>
      <c r="AM11" s="30">
        <f>SUMIF($C$9:$AK$9,"I.Mad",C11:AK11)</f>
        <v>0</v>
      </c>
      <c r="AN11" s="30">
        <f>SUM(AL11:AM11)</f>
        <v>3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>
        <v>2</v>
      </c>
      <c r="AK12" s="34" t="s">
        <v>13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>
        <v>44.75802673607522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62">
        <v>12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>
        <v>10.809</v>
      </c>
      <c r="AK30" s="34"/>
      <c r="AL30" s="30">
        <f t="shared" si="0"/>
        <v>10.809</v>
      </c>
      <c r="AM30" s="30">
        <f t="shared" si="1"/>
        <v>0</v>
      </c>
      <c r="AN30" s="30">
        <f t="shared" si="2"/>
        <v>10.809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167.809</v>
      </c>
      <c r="AK36" s="30">
        <f>+SUM(AK10,AK16,AK22:AK35)</f>
        <v>0</v>
      </c>
      <c r="AL36" s="30">
        <f>SUMIF($C$9:$AK$9,"Ind",C36:AK36)</f>
        <v>167.809</v>
      </c>
      <c r="AM36" s="30">
        <f>SUMIF($C$9:$AK$9,"I.Mad",C36:AK36)</f>
        <v>0</v>
      </c>
      <c r="AN36" s="30">
        <f>SUM(AL36:AM36)</f>
        <v>167.809</v>
      </c>
    </row>
    <row r="37" spans="2:40" ht="19.5" customHeight="1">
      <c r="B37" s="29" t="s">
        <v>47</v>
      </c>
      <c r="C37" s="65">
        <v>17.37</v>
      </c>
      <c r="D37" s="65"/>
      <c r="E37" s="65"/>
      <c r="F37" s="65"/>
      <c r="G37" s="65">
        <v>17.23</v>
      </c>
      <c r="H37" s="65"/>
      <c r="I37" s="65">
        <v>18.83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17.1</v>
      </c>
      <c r="V37" s="65"/>
      <c r="W37" s="65"/>
      <c r="X37" s="65"/>
      <c r="Y37" s="65">
        <v>16.6</v>
      </c>
      <c r="Z37" s="65"/>
      <c r="AA37" s="65"/>
      <c r="AB37" s="65"/>
      <c r="AC37" s="65">
        <v>17.9</v>
      </c>
      <c r="AD37" s="65"/>
      <c r="AE37" s="65"/>
      <c r="AF37" s="65"/>
      <c r="AG37" s="65"/>
      <c r="AH37" s="65"/>
      <c r="AI37" s="65"/>
      <c r="AJ37" s="80">
        <v>15.13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2008-08-26T16:56:55Z</cp:lastPrinted>
  <dcterms:created xsi:type="dcterms:W3CDTF">2008-04-14T14:47:15Z</dcterms:created>
  <dcterms:modified xsi:type="dcterms:W3CDTF">2008-08-26T16:56:59Z</dcterms:modified>
  <cp:category/>
  <cp:version/>
  <cp:contentType/>
  <cp:contentStatus/>
</cp:coreProperties>
</file>