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45" windowHeight="61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<sst xmlns="http://schemas.openxmlformats.org/spreadsheetml/2006/main" count="381" uniqueCount="68">
  <si>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</si>
  <si>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</si>
  <si>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</si>
  <si>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</si>
  <si>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</si>
  <si>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</si>
  <si>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</si>
  <si>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</si>
  <si>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</si>
  <si>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</si>
  <si>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</si>
  <si>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</si>
  <si>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</si>
  <si>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</si>
  <si>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</si>
  <si>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</si>
  <si>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</si>
  <si>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</si>
  <si>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</si>
  <si>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</si>
  <si>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</si>
  <si>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</si>
  <si>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</si>
  <si>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</si>
  <si>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</si>
  <si>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</si>
  <si>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</si>
  <si>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</si>
  <si>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</si>
  <si>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</si>
  <si>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</si>
  <si>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</si>
  <si>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</si>
  <si>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</si>
  <si>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</si>
  <si>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</si>
  <si>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</si>
  <si>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</si>
  <si>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</si>
  <si>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</si>
  <si>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</si>
  <si>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</si>
  <si>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</si>
  <si>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</si>
  <si>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</si>
  <si>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</si>
  <si>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</si>
  <si>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</si>
  <si>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</si>
  <si>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</si>
  <si>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</si>
  <si>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</si>
  <si>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</si>
  <si>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</si>
  <si>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</si>
  <si>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</si>
  <si>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</si>
  <si>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</si>
  <si>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</si>
  <si>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</si>
  <si>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</si>
  <si>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</si>
  <si>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</si>
  <si>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      Fecha:  19/08/2008</t>
  </si>
  <si>
    <t>12.5</t>
  </si>
  <si>
    <t>Callao, 20 de Agosto  del 2008</t>
  </si>
  <si>
    <t>15.0</t>
  </si>
  <si>
    <t>19.7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</si>
</sst>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178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23">
      <selection activeCell="I37" sqref="I37"/>
    </sheetView>
  </sheetViews>
  <sheetFormatPr defaultColWidth="11.421875" defaultRowHeight="12.75"/>
  <cols>
    <col min="2" max="2" width="18.421875" style="0" customWidth="1"/>
    <col min="3" max="3" width="8.57421875" style="0" customWidth="1"/>
    <col min="4" max="4" width="10.421875" style="0" customWidth="1"/>
    <col min="5" max="5" width="8.140625" style="0" customWidth="1"/>
    <col min="6" max="6" width="9.28125" style="0" customWidth="1"/>
    <col min="7" max="7" width="10.7109375" style="0" customWidth="1"/>
    <col min="8" max="8" width="8.8515625" style="0" customWidth="1"/>
    <col min="9" max="9" width="10.28125" style="0" customWidth="1"/>
    <col min="10" max="10" width="8.57421875" style="0" customWidth="1"/>
    <col min="11" max="11" width="9.00390625" style="0" customWidth="1"/>
    <col min="12" max="12" width="6.8515625" style="0" customWidth="1"/>
    <col min="13" max="13" width="6.421875" style="0" customWidth="1"/>
    <col min="14" max="14" width="6.28125" style="0" customWidth="1"/>
    <col min="15" max="15" width="8.7109375" style="0" customWidth="1"/>
    <col min="16" max="16" width="8.140625" style="0" customWidth="1"/>
    <col min="17" max="17" width="8.28125" style="0" customWidth="1"/>
    <col min="18" max="18" width="9.421875" style="0" customWidth="1"/>
    <col min="19" max="19" width="10.00390625" style="0" customWidth="1"/>
    <col min="20" max="20" width="9.140625" style="0" customWidth="1"/>
    <col min="21" max="21" width="8.8515625" style="0" customWidth="1"/>
    <col min="22" max="22" width="9.28125" style="0" customWidth="1"/>
    <col min="23" max="23" width="9.7109375" style="0" customWidth="1"/>
    <col min="24" max="24" width="8.421875" style="0" customWidth="1"/>
    <col min="25" max="25" width="8.8515625" style="0" customWidth="1"/>
    <col min="26" max="26" width="7.00390625" style="0" customWidth="1"/>
    <col min="27" max="27" width="8.7109375" style="0" customWidth="1"/>
    <col min="28" max="28" width="6.421875" style="0" customWidth="1"/>
    <col min="29" max="29" width="11.28125" style="0" customWidth="1"/>
    <col min="30" max="30" width="6.8515625" style="0" customWidth="1"/>
    <col min="31" max="31" width="5.421875" style="0" customWidth="1"/>
    <col min="32" max="32" width="6.57421875" style="0" customWidth="1"/>
    <col min="33" max="33" width="6.00390625" style="0" customWidth="1"/>
    <col min="34" max="34" width="6.57421875" style="0" customWidth="1"/>
    <col min="35" max="35" width="5.28125" style="0" customWidth="1"/>
    <col min="36" max="36" width="7.140625" style="0" customWidth="1"/>
    <col min="37" max="37" width="6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7" t="s">
        <v>36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15">
      <c r="B3" s="97" t="s">
        <v>49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4" t="s">
        <v>61</v>
      </c>
      <c r="AK4" s="86"/>
      <c r="AL4" s="86"/>
      <c r="AM4" s="86"/>
      <c r="AN4" s="86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3"/>
      <c r="AM5" s="93"/>
      <c r="AN5" s="93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4" t="s">
        <v>63</v>
      </c>
      <c r="AM6" s="84"/>
      <c r="AN6" s="85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8" t="s">
        <v>22</v>
      </c>
      <c r="D8" s="88"/>
      <c r="E8" s="98" t="s">
        <v>43</v>
      </c>
      <c r="F8" s="88"/>
      <c r="G8" s="89" t="s">
        <v>30</v>
      </c>
      <c r="H8" s="99"/>
      <c r="I8" s="87" t="s">
        <v>45</v>
      </c>
      <c r="J8" s="94"/>
      <c r="K8" s="98" t="s">
        <v>31</v>
      </c>
      <c r="L8" s="88"/>
      <c r="M8" s="98" t="s">
        <v>32</v>
      </c>
      <c r="N8" s="94"/>
      <c r="O8" s="87" t="s">
        <v>4</v>
      </c>
      <c r="P8" s="88"/>
      <c r="Q8" s="87" t="s">
        <v>5</v>
      </c>
      <c r="R8" s="88"/>
      <c r="S8" s="87" t="s">
        <v>6</v>
      </c>
      <c r="T8" s="88"/>
      <c r="U8" s="87" t="s">
        <v>7</v>
      </c>
      <c r="V8" s="88"/>
      <c r="W8" s="89" t="s">
        <v>8</v>
      </c>
      <c r="X8" s="90"/>
      <c r="Y8" s="89" t="s">
        <v>35</v>
      </c>
      <c r="Z8" s="90"/>
      <c r="AA8" s="89" t="s">
        <v>42</v>
      </c>
      <c r="AB8" s="90"/>
      <c r="AC8" s="19" t="s">
        <v>29</v>
      </c>
      <c r="AD8" s="95" t="s">
        <v>47</v>
      </c>
      <c r="AE8" s="100"/>
      <c r="AF8" s="95" t="s">
        <v>21</v>
      </c>
      <c r="AG8" s="100"/>
      <c r="AH8" s="95" t="s">
        <v>34</v>
      </c>
      <c r="AI8" s="96"/>
      <c r="AJ8" s="87" t="s">
        <v>28</v>
      </c>
      <c r="AK8" s="94"/>
      <c r="AL8" s="91" t="s">
        <v>9</v>
      </c>
      <c r="AM8" s="92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49">
        <v>0</v>
      </c>
      <c r="AG10" s="49">
        <v>0</v>
      </c>
      <c r="AH10" s="49">
        <v>0</v>
      </c>
      <c r="AI10" s="49">
        <v>0</v>
      </c>
      <c r="AJ10" s="30">
        <v>13</v>
      </c>
      <c r="AK10" s="49">
        <v>0</v>
      </c>
      <c r="AL10" s="30">
        <f>SUMIF($C$9:$AK$9,"Ind",C10:AK10)</f>
        <v>13</v>
      </c>
      <c r="AM10" s="30">
        <f>SUMIF($C$9:$AK$9,"I.Mad",C10:AK10)</f>
        <v>0</v>
      </c>
      <c r="AN10" s="30">
        <f>SUM(AL10:AM10)</f>
        <v>13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2" t="s">
        <v>13</v>
      </c>
      <c r="AG11" s="32" t="s">
        <v>13</v>
      </c>
      <c r="AH11" s="32" t="s">
        <v>13</v>
      </c>
      <c r="AI11" s="32" t="s">
        <v>13</v>
      </c>
      <c r="AJ11" s="34">
        <v>2</v>
      </c>
      <c r="AK11" s="32" t="s">
        <v>13</v>
      </c>
      <c r="AL11" s="30">
        <f>SUMIF($C$9:$AK$9,"Ind",C11:AK11)</f>
        <v>2</v>
      </c>
      <c r="AM11" s="30">
        <f>SUMIF($C$9:$AK$9,"I.Mad",C11:AK11)</f>
        <v>0</v>
      </c>
      <c r="AN11" s="30">
        <f>SUM(AL11:AM11)</f>
        <v>2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2" t="s">
        <v>13</v>
      </c>
      <c r="AG12" s="32" t="s">
        <v>13</v>
      </c>
      <c r="AH12" s="32" t="s">
        <v>13</v>
      </c>
      <c r="AI12" s="32" t="s">
        <v>13</v>
      </c>
      <c r="AJ12" s="34">
        <v>2</v>
      </c>
      <c r="AK12" s="32" t="s">
        <v>13</v>
      </c>
      <c r="AL12" s="30">
        <f>SUMIF($C$9:$AK$9,"Ind",C12:AK12)</f>
        <v>2</v>
      </c>
      <c r="AM12" s="30">
        <f>SUMIF($C$9:$AK$9,"I.Mad",C12:AK12)</f>
        <v>0</v>
      </c>
      <c r="AN12" s="30">
        <f>SUM(AL12:AM12)</f>
        <v>2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2" t="s">
        <v>13</v>
      </c>
      <c r="AG13" s="32" t="s">
        <v>13</v>
      </c>
      <c r="AH13" s="32" t="s">
        <v>13</v>
      </c>
      <c r="AI13" s="32" t="s">
        <v>13</v>
      </c>
      <c r="AJ13" s="34">
        <v>3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62" t="s">
        <v>13</v>
      </c>
      <c r="AE14" s="62" t="s">
        <v>13</v>
      </c>
      <c r="AF14" s="81" t="s">
        <v>13</v>
      </c>
      <c r="AG14" s="81" t="s">
        <v>13</v>
      </c>
      <c r="AH14" s="81" t="s">
        <v>13</v>
      </c>
      <c r="AI14" s="81" t="s">
        <v>13</v>
      </c>
      <c r="AJ14" s="83" t="s">
        <v>64</v>
      </c>
      <c r="AK14" s="81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13</v>
      </c>
      <c r="AK36" s="30">
        <f>+SUM(AK10,AK16,AK22:AK35)</f>
        <v>0</v>
      </c>
      <c r="AL36" s="30">
        <f>SUMIF($C$9:$AK$9,"Ind",C36:AK36)</f>
        <v>13</v>
      </c>
      <c r="AM36" s="30">
        <f>SUMIF($C$9:$AK$9,"I.Mad",C36:AK36)</f>
        <v>0</v>
      </c>
      <c r="AN36" s="30">
        <f>SUM(AL36:AM36)</f>
        <v>13</v>
      </c>
    </row>
    <row r="37" spans="2:40" ht="20.25">
      <c r="B37" s="29" t="s">
        <v>48</v>
      </c>
      <c r="C37" s="65"/>
      <c r="D37" s="65"/>
      <c r="E37" s="65"/>
      <c r="F37" s="65"/>
      <c r="G37" s="65"/>
      <c r="H37" s="65"/>
      <c r="I37" s="65" t="s">
        <v>67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 t="s">
        <v>66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65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Erasmo Diaz</cp:lastModifiedBy>
  <cp:lastPrinted>2008-06-07T16:10:30Z</cp:lastPrinted>
  <dcterms:created xsi:type="dcterms:W3CDTF">2008-04-14T14:47:15Z</dcterms:created>
  <dcterms:modified xsi:type="dcterms:W3CDTF">2008-08-20T14:55:15Z</dcterms:modified>
  <cp:category/>
  <cp:version/>
  <cp:contentType/>
  <cp:contentStatus/>
</cp:coreProperties>
</file>