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45" windowHeight="61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'Hoja1'!$B$1:$AN$41</definedName>
  </definedNames>
  <calcPr fullCalcOnLoad="1"/>
</workbook>
</file>

<file path=xl/sharedStrings.xml><?xml version="1.0" encoding="utf-8"?>
<sst xmlns="http://schemas.openxmlformats.org/spreadsheetml/2006/main" count="389" uniqueCount="72">
  <si>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</si>
  <si>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</si>
  <si>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</si>
  <si>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</si>
  <si>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</si>
  <si>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</si>
  <si>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</si>
  <si>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</si>
  <si>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</si>
  <si>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</si>
  <si>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</si>
  <si>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</si>
  <si>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</si>
  <si>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</si>
  <si>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</si>
  <si>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</si>
  <si>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</si>
  <si>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</si>
  <si>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</si>
  <si>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</si>
  <si>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</si>
  <si>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</si>
  <si>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</si>
  <si>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</si>
  <si>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</si>
  <si>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</si>
  <si>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</si>
  <si>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</si>
  <si>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</si>
  <si>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</si>
  <si>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</si>
  <si>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</si>
  <si>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</si>
  <si>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</si>
  <si>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</si>
  <si>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</si>
  <si>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</si>
  <si>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</si>
  <si>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</si>
  <si>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</si>
  <si>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</si>
  <si>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</si>
  <si>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</si>
  <si>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</si>
  <si>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</si>
  <si>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</si>
  <si>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</si>
  <si>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</si>
  <si>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</si>
  <si>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</si>
  <si>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</si>
  <si>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</si>
  <si>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</si>
  <si>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</si>
  <si>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</si>
  <si>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</si>
  <si>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</si>
  <si>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</si>
  <si>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</si>
  <si>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</si>
  <si>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</si>
  <si>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</si>
  <si>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R.M.N°542--2008-PRODUCE</t>
  </si>
  <si>
    <t xml:space="preserve">      Fecha:  18/09/2008</t>
  </si>
  <si>
    <t>Callao, 19 de Setiembre  del 2008</t>
  </si>
  <si>
    <t>19.0</t>
  </si>
  <si>
    <t>16.3</t>
  </si>
  <si>
    <t>15.7</t>
  </si>
  <si>
    <t>15.4</t>
  </si>
  <si>
    <t>18.9</t>
  </si>
  <si>
    <t>14.9</t>
  </si>
  <si>
    <t>17.1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</si>
</sst>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178" fontId="13" fillId="0" borderId="6" xfId="0" applyNumberFormat="1" applyFont="1" applyBorder="1" applyAlignment="1" quotePrefix="1">
      <alignment horizontal="center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9">
      <selection activeCell="Y10" sqref="Y10:AK10"/>
    </sheetView>
  </sheetViews>
  <sheetFormatPr defaultColWidth="11.421875" defaultRowHeight="12.75"/>
  <cols>
    <col min="2" max="2" width="18.421875" style="0" customWidth="1"/>
    <col min="3" max="18" width="7.140625" style="0" customWidth="1"/>
    <col min="19" max="37" width="7.28125" style="0" customWidth="1"/>
    <col min="38" max="40" width="9.281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3" t="s">
        <v>36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15">
      <c r="B3" s="83" t="s">
        <v>49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3" t="s">
        <v>61</v>
      </c>
      <c r="AK4" s="95"/>
      <c r="AL4" s="95"/>
      <c r="AM4" s="95"/>
      <c r="AN4" s="95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9"/>
      <c r="AM5" s="99"/>
      <c r="AN5" s="99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3" t="s">
        <v>63</v>
      </c>
      <c r="AM6" s="93"/>
      <c r="AN6" s="94"/>
    </row>
    <row r="7" spans="2:40" ht="18">
      <c r="B7" s="11" t="s">
        <v>2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84" t="s">
        <v>22</v>
      </c>
      <c r="D8" s="85"/>
      <c r="E8" s="84" t="s">
        <v>43</v>
      </c>
      <c r="F8" s="85"/>
      <c r="G8" s="86" t="s">
        <v>30</v>
      </c>
      <c r="H8" s="87"/>
      <c r="I8" s="91" t="s">
        <v>45</v>
      </c>
      <c r="J8" s="88"/>
      <c r="K8" s="84" t="s">
        <v>31</v>
      </c>
      <c r="L8" s="85"/>
      <c r="M8" s="84" t="s">
        <v>32</v>
      </c>
      <c r="N8" s="88"/>
      <c r="O8" s="91" t="s">
        <v>4</v>
      </c>
      <c r="P8" s="85"/>
      <c r="Q8" s="91" t="s">
        <v>5</v>
      </c>
      <c r="R8" s="85"/>
      <c r="S8" s="91" t="s">
        <v>6</v>
      </c>
      <c r="T8" s="85"/>
      <c r="U8" s="91" t="s">
        <v>7</v>
      </c>
      <c r="V8" s="85"/>
      <c r="W8" s="86" t="s">
        <v>8</v>
      </c>
      <c r="X8" s="96"/>
      <c r="Y8" s="86" t="s">
        <v>35</v>
      </c>
      <c r="Z8" s="96"/>
      <c r="AA8" s="86" t="s">
        <v>42</v>
      </c>
      <c r="AB8" s="96"/>
      <c r="AC8" s="19" t="s">
        <v>29</v>
      </c>
      <c r="AD8" s="89" t="s">
        <v>47</v>
      </c>
      <c r="AE8" s="90"/>
      <c r="AF8" s="89" t="s">
        <v>21</v>
      </c>
      <c r="AG8" s="90"/>
      <c r="AH8" s="89" t="s">
        <v>34</v>
      </c>
      <c r="AI8" s="92"/>
      <c r="AJ8" s="91" t="s">
        <v>28</v>
      </c>
      <c r="AK8" s="88"/>
      <c r="AL8" s="97" t="s">
        <v>9</v>
      </c>
      <c r="AM8" s="98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0</v>
      </c>
      <c r="AM10" s="30">
        <f>SUMIF($C$9:$AK$9,"I.Mad",C10:AK10)</f>
        <v>0</v>
      </c>
      <c r="AN10" s="30">
        <f>SUM(AL10:AM10)</f>
        <v>0</v>
      </c>
    </row>
    <row r="11" spans="2:40" ht="20.25">
      <c r="B11" s="31" t="s">
        <v>12</v>
      </c>
      <c r="C11" s="34" t="s">
        <v>13</v>
      </c>
      <c r="D11" s="34" t="s">
        <v>13</v>
      </c>
      <c r="E11" s="34" t="s">
        <v>13</v>
      </c>
      <c r="F11" s="34" t="s">
        <v>13</v>
      </c>
      <c r="G11" s="34" t="s">
        <v>13</v>
      </c>
      <c r="H11" s="34" t="s">
        <v>13</v>
      </c>
      <c r="I11" s="34" t="s">
        <v>13</v>
      </c>
      <c r="J11" s="34" t="s">
        <v>13</v>
      </c>
      <c r="K11" s="34" t="s">
        <v>13</v>
      </c>
      <c r="L11" s="34" t="s">
        <v>13</v>
      </c>
      <c r="M11" s="34" t="s">
        <v>13</v>
      </c>
      <c r="N11" s="34" t="s">
        <v>13</v>
      </c>
      <c r="O11" s="34" t="s">
        <v>13</v>
      </c>
      <c r="P11" s="34" t="s">
        <v>13</v>
      </c>
      <c r="Q11" s="34" t="s">
        <v>13</v>
      </c>
      <c r="R11" s="34" t="s">
        <v>13</v>
      </c>
      <c r="S11" s="34" t="s">
        <v>13</v>
      </c>
      <c r="T11" s="34" t="s">
        <v>13</v>
      </c>
      <c r="U11" s="34" t="s">
        <v>13</v>
      </c>
      <c r="V11" s="34" t="s">
        <v>13</v>
      </c>
      <c r="W11" s="34" t="s">
        <v>13</v>
      </c>
      <c r="X11" s="34" t="s">
        <v>13</v>
      </c>
      <c r="Y11" s="34" t="s">
        <v>13</v>
      </c>
      <c r="Z11" s="34" t="s">
        <v>13</v>
      </c>
      <c r="AA11" s="34" t="s">
        <v>13</v>
      </c>
      <c r="AB11" s="34" t="s">
        <v>13</v>
      </c>
      <c r="AC11" s="34" t="s">
        <v>13</v>
      </c>
      <c r="AD11" s="34" t="s">
        <v>13</v>
      </c>
      <c r="AE11" s="34" t="s">
        <v>13</v>
      </c>
      <c r="AF11" s="32" t="s">
        <v>13</v>
      </c>
      <c r="AG11" s="32" t="s">
        <v>13</v>
      </c>
      <c r="AH11" s="32" t="s">
        <v>13</v>
      </c>
      <c r="AI11" s="32" t="s">
        <v>13</v>
      </c>
      <c r="AJ11" s="32" t="s">
        <v>13</v>
      </c>
      <c r="AK11" s="32" t="s">
        <v>13</v>
      </c>
      <c r="AL11" s="30">
        <f>SUMIF($C$9:$AK$9,"Ind",C11:AK11)</f>
        <v>0</v>
      </c>
      <c r="AM11" s="30">
        <f>SUMIF($C$9:$AK$9,"I.Mad",C11:AK11)</f>
        <v>0</v>
      </c>
      <c r="AN11" s="30">
        <f>SUM(AL11:AM11)</f>
        <v>0</v>
      </c>
    </row>
    <row r="12" spans="2:40" ht="20.25">
      <c r="B12" s="31" t="s">
        <v>14</v>
      </c>
      <c r="C12" s="34" t="s">
        <v>13</v>
      </c>
      <c r="D12" s="34" t="s">
        <v>13</v>
      </c>
      <c r="E12" s="34" t="s">
        <v>13</v>
      </c>
      <c r="F12" s="34" t="s">
        <v>13</v>
      </c>
      <c r="G12" s="34" t="s">
        <v>13</v>
      </c>
      <c r="H12" s="34" t="s">
        <v>13</v>
      </c>
      <c r="I12" s="34" t="s">
        <v>13</v>
      </c>
      <c r="J12" s="34" t="s">
        <v>13</v>
      </c>
      <c r="K12" s="34" t="s">
        <v>13</v>
      </c>
      <c r="L12" s="34" t="s">
        <v>13</v>
      </c>
      <c r="M12" s="34" t="s">
        <v>13</v>
      </c>
      <c r="N12" s="34" t="s">
        <v>13</v>
      </c>
      <c r="O12" s="34" t="s">
        <v>13</v>
      </c>
      <c r="P12" s="34" t="s">
        <v>13</v>
      </c>
      <c r="Q12" s="34" t="s">
        <v>13</v>
      </c>
      <c r="R12" s="34" t="s">
        <v>13</v>
      </c>
      <c r="S12" s="34" t="s">
        <v>13</v>
      </c>
      <c r="T12" s="34" t="s">
        <v>13</v>
      </c>
      <c r="U12" s="34" t="s">
        <v>13</v>
      </c>
      <c r="V12" s="34" t="s">
        <v>13</v>
      </c>
      <c r="W12" s="34" t="s">
        <v>13</v>
      </c>
      <c r="X12" s="34" t="s">
        <v>13</v>
      </c>
      <c r="Y12" s="34" t="s">
        <v>13</v>
      </c>
      <c r="Z12" s="34" t="s">
        <v>13</v>
      </c>
      <c r="AA12" s="34" t="s">
        <v>13</v>
      </c>
      <c r="AB12" s="34" t="s">
        <v>13</v>
      </c>
      <c r="AC12" s="34" t="s">
        <v>13</v>
      </c>
      <c r="AD12" s="34" t="s">
        <v>13</v>
      </c>
      <c r="AE12" s="34" t="s">
        <v>13</v>
      </c>
      <c r="AF12" s="32" t="s">
        <v>13</v>
      </c>
      <c r="AG12" s="32" t="s">
        <v>13</v>
      </c>
      <c r="AH12" s="32" t="s">
        <v>13</v>
      </c>
      <c r="AI12" s="32" t="s">
        <v>13</v>
      </c>
      <c r="AJ12" s="32" t="s">
        <v>13</v>
      </c>
      <c r="AK12" s="32" t="s">
        <v>13</v>
      </c>
      <c r="AL12" s="30">
        <f>SUMIF($C$9:$AK$9,"Ind",C12:AK12)</f>
        <v>0</v>
      </c>
      <c r="AM12" s="30">
        <f>SUMIF($C$9:$AK$9,"I.Mad",C12:AK12)</f>
        <v>0</v>
      </c>
      <c r="AN12" s="30">
        <f>SUM(AL12:AM12)</f>
        <v>0</v>
      </c>
    </row>
    <row r="13" spans="2:40" ht="20.25">
      <c r="B13" s="31" t="s">
        <v>15</v>
      </c>
      <c r="C13" s="34" t="s">
        <v>13</v>
      </c>
      <c r="D13" s="34" t="s">
        <v>13</v>
      </c>
      <c r="E13" s="34" t="s">
        <v>13</v>
      </c>
      <c r="F13" s="34" t="s">
        <v>13</v>
      </c>
      <c r="G13" s="34" t="s">
        <v>13</v>
      </c>
      <c r="H13" s="34" t="s">
        <v>13</v>
      </c>
      <c r="I13" s="34" t="s">
        <v>13</v>
      </c>
      <c r="J13" s="34" t="s">
        <v>13</v>
      </c>
      <c r="K13" s="34" t="s">
        <v>13</v>
      </c>
      <c r="L13" s="34" t="s">
        <v>13</v>
      </c>
      <c r="M13" s="34" t="s">
        <v>13</v>
      </c>
      <c r="N13" s="34" t="s">
        <v>13</v>
      </c>
      <c r="O13" s="34" t="s">
        <v>13</v>
      </c>
      <c r="P13" s="34" t="s">
        <v>13</v>
      </c>
      <c r="Q13" s="34" t="s">
        <v>13</v>
      </c>
      <c r="R13" s="34" t="s">
        <v>13</v>
      </c>
      <c r="S13" s="34" t="s">
        <v>13</v>
      </c>
      <c r="T13" s="34" t="s">
        <v>13</v>
      </c>
      <c r="U13" s="34" t="s">
        <v>13</v>
      </c>
      <c r="V13" s="34" t="s">
        <v>13</v>
      </c>
      <c r="W13" s="34" t="s">
        <v>13</v>
      </c>
      <c r="X13" s="34" t="s">
        <v>13</v>
      </c>
      <c r="Y13" s="34" t="s">
        <v>13</v>
      </c>
      <c r="Z13" s="34" t="s">
        <v>13</v>
      </c>
      <c r="AA13" s="34" t="s">
        <v>13</v>
      </c>
      <c r="AB13" s="34" t="s">
        <v>13</v>
      </c>
      <c r="AC13" s="34" t="s">
        <v>13</v>
      </c>
      <c r="AD13" s="34" t="s">
        <v>13</v>
      </c>
      <c r="AE13" s="34" t="s">
        <v>13</v>
      </c>
      <c r="AF13" s="32" t="s">
        <v>13</v>
      </c>
      <c r="AG13" s="32" t="s">
        <v>13</v>
      </c>
      <c r="AH13" s="32" t="s">
        <v>13</v>
      </c>
      <c r="AI13" s="32" t="s">
        <v>13</v>
      </c>
      <c r="AJ13" s="32" t="s">
        <v>13</v>
      </c>
      <c r="AK13" s="32" t="s">
        <v>13</v>
      </c>
      <c r="AL13" s="35"/>
      <c r="AM13" s="35"/>
      <c r="AN13" s="35"/>
    </row>
    <row r="14" spans="2:40" ht="20.25">
      <c r="B14" s="36" t="s">
        <v>26</v>
      </c>
      <c r="C14" s="34" t="s">
        <v>13</v>
      </c>
      <c r="D14" s="34" t="s">
        <v>13</v>
      </c>
      <c r="E14" s="34" t="s">
        <v>13</v>
      </c>
      <c r="F14" s="34" t="s">
        <v>13</v>
      </c>
      <c r="G14" s="34" t="s">
        <v>13</v>
      </c>
      <c r="H14" s="34" t="s">
        <v>13</v>
      </c>
      <c r="I14" s="34" t="s">
        <v>13</v>
      </c>
      <c r="J14" s="34" t="s">
        <v>13</v>
      </c>
      <c r="K14" s="34" t="s">
        <v>13</v>
      </c>
      <c r="L14" s="34" t="s">
        <v>13</v>
      </c>
      <c r="M14" s="34" t="s">
        <v>13</v>
      </c>
      <c r="N14" s="34" t="s">
        <v>13</v>
      </c>
      <c r="O14" s="34" t="s">
        <v>13</v>
      </c>
      <c r="P14" s="34" t="s">
        <v>13</v>
      </c>
      <c r="Q14" s="34" t="s">
        <v>13</v>
      </c>
      <c r="R14" s="34" t="s">
        <v>13</v>
      </c>
      <c r="S14" s="34" t="s">
        <v>13</v>
      </c>
      <c r="T14" s="34" t="s">
        <v>13</v>
      </c>
      <c r="U14" s="34" t="s">
        <v>13</v>
      </c>
      <c r="V14" s="34" t="s">
        <v>13</v>
      </c>
      <c r="W14" s="34" t="s">
        <v>13</v>
      </c>
      <c r="X14" s="34" t="s">
        <v>13</v>
      </c>
      <c r="Y14" s="34" t="s">
        <v>13</v>
      </c>
      <c r="Z14" s="34" t="s">
        <v>13</v>
      </c>
      <c r="AA14" s="34" t="s">
        <v>13</v>
      </c>
      <c r="AB14" s="34" t="s">
        <v>13</v>
      </c>
      <c r="AC14" s="34" t="s">
        <v>13</v>
      </c>
      <c r="AD14" s="62" t="s">
        <v>13</v>
      </c>
      <c r="AE14" s="62" t="s">
        <v>13</v>
      </c>
      <c r="AF14" s="81" t="s">
        <v>13</v>
      </c>
      <c r="AG14" s="81" t="s">
        <v>13</v>
      </c>
      <c r="AH14" s="81" t="s">
        <v>13</v>
      </c>
      <c r="AI14" s="81" t="s">
        <v>13</v>
      </c>
      <c r="AJ14" s="81" t="s">
        <v>13</v>
      </c>
      <c r="AK14" s="81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C21" s="54" t="s">
        <v>50</v>
      </c>
      <c r="D21" s="44"/>
      <c r="E21" s="41"/>
      <c r="G21" s="55" t="s">
        <v>56</v>
      </c>
      <c r="H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0</v>
      </c>
      <c r="AK36" s="30">
        <f>+SUM(AK10,AK16,AK22:AK35)</f>
        <v>0</v>
      </c>
      <c r="AL36" s="30">
        <f>SUMIF($C$9:$AK$9,"Ind",C36:AK36)</f>
        <v>0</v>
      </c>
      <c r="AM36" s="30">
        <f>SUMIF($C$9:$AK$9,"I.Mad",C36:AK36)</f>
        <v>0</v>
      </c>
      <c r="AN36" s="30">
        <f>SUM(AL36:AM36)</f>
        <v>0</v>
      </c>
    </row>
    <row r="37" spans="2:40" ht="20.25">
      <c r="B37" s="29" t="s">
        <v>48</v>
      </c>
      <c r="C37" s="65" t="s">
        <v>71</v>
      </c>
      <c r="D37" s="65"/>
      <c r="E37" s="65"/>
      <c r="F37" s="65"/>
      <c r="G37" s="65" t="s">
        <v>66</v>
      </c>
      <c r="H37" s="65"/>
      <c r="I37" s="65" t="s">
        <v>65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 t="s">
        <v>67</v>
      </c>
      <c r="V37" s="65"/>
      <c r="W37" s="65"/>
      <c r="X37" s="65"/>
      <c r="Y37" s="65" t="s">
        <v>68</v>
      </c>
      <c r="Z37" s="65"/>
      <c r="AA37" s="65"/>
      <c r="AB37" s="65"/>
      <c r="AC37" s="65" t="s">
        <v>69</v>
      </c>
      <c r="AD37" s="65"/>
      <c r="AE37" s="65"/>
      <c r="AF37" s="65"/>
      <c r="AG37" s="65"/>
      <c r="AH37" s="65"/>
      <c r="AI37" s="65"/>
      <c r="AJ37" s="80" t="s">
        <v>70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2" t="s">
        <v>64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Milagros Franco</cp:lastModifiedBy>
  <cp:lastPrinted>2008-06-07T16:10:30Z</cp:lastPrinted>
  <dcterms:created xsi:type="dcterms:W3CDTF">2008-04-14T14:47:15Z</dcterms:created>
  <dcterms:modified xsi:type="dcterms:W3CDTF">2008-09-19T19:12:38Z</dcterms:modified>
  <cp:category/>
  <cp:version/>
  <cp:contentType/>
  <cp:contentStatus/>
</cp:coreProperties>
</file>