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<sst xmlns="http://schemas.openxmlformats.org/spreadsheetml/2006/main" count="358" uniqueCount="65">
  <si>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</si>
  <si>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</si>
  <si>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</si>
  <si>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</si>
  <si>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</si>
  <si>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</si>
  <si>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</si>
  <si>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</si>
  <si>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</si>
  <si>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</si>
  <si>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</si>
  <si>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</si>
  <si>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</si>
  <si>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</si>
  <si>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</si>
  <si>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</si>
  <si>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</si>
  <si>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</si>
  <si>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</si>
  <si>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</si>
  <si>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</si>
  <si>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</si>
  <si>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</si>
  <si>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</si>
  <si>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</si>
  <si>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</si>
  <si>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</si>
  <si>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</si>
  <si>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</si>
  <si>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</si>
  <si>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</si>
  <si>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</si>
  <si>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</si>
  <si>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</si>
  <si>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</si>
  <si>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</si>
  <si>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</si>
  <si>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</si>
  <si>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</si>
  <si>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</si>
  <si>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</si>
  <si>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</si>
  <si>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</si>
  <si>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</si>
  <si>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</si>
  <si>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</si>
  <si>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</si>
  <si>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</si>
  <si>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</si>
  <si>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</si>
  <si>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</si>
  <si>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</si>
  <si>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</si>
  <si>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</si>
  <si>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</si>
  <si>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</si>
  <si>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</si>
  <si>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</si>
  <si>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</si>
  <si>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</si>
  <si>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</si>
  <si>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</si>
  <si>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</si>
  <si>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 xml:space="preserve">      Fecha:  14/05/2008</t>
  </si>
  <si>
    <t>Callao, 19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</si>
</sst>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H25" sqref="H25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00390625" style="0" customWidth="1"/>
    <col min="33" max="33" width="6.140625" style="0" customWidth="1"/>
    <col min="34" max="34" width="8.421875" style="0" customWidth="1"/>
    <col min="35" max="35" width="7.71093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2829</v>
      </c>
      <c r="AE10" s="30">
        <v>624</v>
      </c>
      <c r="AF10" s="30">
        <v>2602</v>
      </c>
      <c r="AG10" s="30">
        <v>0</v>
      </c>
      <c r="AH10" s="30">
        <v>4803</v>
      </c>
      <c r="AI10" s="30">
        <v>0</v>
      </c>
      <c r="AJ10" s="30">
        <v>7883</v>
      </c>
      <c r="AK10" s="30">
        <v>46</v>
      </c>
      <c r="AL10" s="30">
        <f>SUMIF($C$9:$AK$9,$AL$9,C10:AK10)</f>
        <v>18117</v>
      </c>
      <c r="AM10" s="30">
        <f>SUMIF($C$9:$AK$9,$AM$9,C10:AK10)</f>
        <v>670</v>
      </c>
      <c r="AN10" s="30">
        <f>SUM(AL10:AM10)</f>
        <v>18787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20</v>
      </c>
      <c r="AE11" s="30">
        <v>8</v>
      </c>
      <c r="AF11" s="30">
        <v>23</v>
      </c>
      <c r="AG11" s="30" t="s">
        <v>13</v>
      </c>
      <c r="AH11" s="30">
        <v>36</v>
      </c>
      <c r="AI11" s="30" t="s">
        <v>13</v>
      </c>
      <c r="AJ11" s="30">
        <v>38</v>
      </c>
      <c r="AK11" s="30">
        <v>2</v>
      </c>
      <c r="AL11" s="30">
        <f>SUMIF($C$9:$AK$9,$AL$9,C11:AK11)</f>
        <v>117</v>
      </c>
      <c r="AM11" s="30">
        <f>SUMIF($C$9:$AK$9,$AM$9,C11:AK11)</f>
        <v>10</v>
      </c>
      <c r="AN11" s="30">
        <f>SUM(AL11:AM11)</f>
        <v>127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9</v>
      </c>
      <c r="AE12" s="30">
        <v>1</v>
      </c>
      <c r="AF12" s="30">
        <v>9</v>
      </c>
      <c r="AG12" s="30" t="s">
        <v>13</v>
      </c>
      <c r="AH12" s="30">
        <v>10</v>
      </c>
      <c r="AI12" s="30" t="s">
        <v>13</v>
      </c>
      <c r="AJ12" s="30">
        <v>6</v>
      </c>
      <c r="AK12" s="30">
        <v>2</v>
      </c>
      <c r="AL12" s="30">
        <f>SUMIF($C$9:$AK$9,$AL$9,C12:AK12)</f>
        <v>34</v>
      </c>
      <c r="AM12" s="30">
        <f>SUMIF($C$9:$AK$9,$AM$9,C12:AK12)</f>
        <v>3</v>
      </c>
      <c r="AN12" s="30">
        <f>SUM(AL12:AM12)</f>
        <v>37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2</v>
      </c>
      <c r="AE13" s="30">
        <v>7</v>
      </c>
      <c r="AF13" s="30">
        <v>5</v>
      </c>
      <c r="AG13" s="30" t="s">
        <v>13</v>
      </c>
      <c r="AH13" s="30">
        <v>0</v>
      </c>
      <c r="AI13" s="30" t="s">
        <v>13</v>
      </c>
      <c r="AJ13" s="30">
        <v>0</v>
      </c>
      <c r="AK13" s="30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</v>
      </c>
      <c r="AE14" s="82">
        <v>13</v>
      </c>
      <c r="AF14" s="82">
        <v>13.5</v>
      </c>
      <c r="AG14" s="30" t="s">
        <v>13</v>
      </c>
      <c r="AH14" s="82">
        <v>14</v>
      </c>
      <c r="AI14" s="30" t="s">
        <v>13</v>
      </c>
      <c r="AJ14" s="82">
        <v>14.5</v>
      </c>
      <c r="AK14" s="82">
        <v>13.5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54" t="s">
        <v>50</v>
      </c>
      <c r="E21" s="41"/>
      <c r="H21" s="41"/>
      <c r="J21" s="55" t="s">
        <v>56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>
        <v>12</v>
      </c>
      <c r="AG30" s="34"/>
      <c r="AH30" s="34"/>
      <c r="AI30" s="34"/>
      <c r="AJ30" s="59">
        <v>14</v>
      </c>
      <c r="AK30" s="34">
        <v>6</v>
      </c>
      <c r="AL30" s="30">
        <f t="shared" si="3"/>
        <v>26</v>
      </c>
      <c r="AM30" s="30">
        <f t="shared" si="4"/>
        <v>6</v>
      </c>
      <c r="AN30" s="30">
        <f t="shared" si="2"/>
        <v>32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2829</v>
      </c>
      <c r="AE36" s="30">
        <f t="shared" si="5"/>
        <v>624</v>
      </c>
      <c r="AF36" s="30">
        <f>+SUM(AF10,AF16,AF22:AF35)</f>
        <v>2614</v>
      </c>
      <c r="AG36" s="30">
        <f>+SUM(AG10,AG16,AG22:AG35)</f>
        <v>0</v>
      </c>
      <c r="AH36" s="30">
        <f t="shared" si="5"/>
        <v>4803</v>
      </c>
      <c r="AI36" s="30">
        <f>+SUM(AI10,AI16,AI22:AI35)</f>
        <v>0</v>
      </c>
      <c r="AJ36" s="30">
        <f>+SUM(AJ10,AJ16,AJ22:AJ35)</f>
        <v>7897</v>
      </c>
      <c r="AK36" s="30">
        <f>+SUM(AK10,AK16,AK22:AK35)</f>
        <v>52</v>
      </c>
      <c r="AL36" s="30">
        <f>SUMIF($D$9:$AL$9,$D$9,C36:AK36)</f>
        <v>18143</v>
      </c>
      <c r="AM36" s="30">
        <f>SUMIF($D$9:$AL$9,$E$9,C36:AK36)</f>
        <v>676</v>
      </c>
      <c r="AN36" s="30">
        <f>SUM(AL36:AM36)</f>
        <v>18819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19.6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1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2008-05-14T17:14:29Z</cp:lastPrinted>
  <dcterms:created xsi:type="dcterms:W3CDTF">2008-04-14T14:47:15Z</dcterms:created>
  <dcterms:modified xsi:type="dcterms:W3CDTF">2008-05-20T02:20:04Z</dcterms:modified>
  <cp:category/>
  <cp:version/>
  <cp:contentType/>
  <cp:contentStatus/>
</cp:coreProperties>
</file>