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25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<sst xmlns="http://schemas.openxmlformats.org/spreadsheetml/2006/main" count="318" uniqueCount="75">
  <si>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</si>
  <si>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</si>
  <si>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</si>
  <si>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</si>
  <si>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</si>
  <si>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</si>
  <si>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</si>
  <si>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</si>
  <si>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</si>
  <si>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</si>
  <si>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</si>
  <si>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</si>
  <si>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</si>
  <si>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</si>
  <si>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</si>
  <si>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</si>
  <si>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</si>
  <si>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</si>
  <si>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</si>
  <si>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</si>
  <si>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</si>
  <si>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</si>
  <si>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</si>
  <si>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</si>
  <si>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</si>
  <si>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</si>
  <si>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</si>
  <si>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</si>
  <si>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</si>
  <si>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</si>
  <si>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</si>
  <si>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</si>
  <si>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</si>
  <si>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</si>
  <si>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</si>
  <si>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</si>
  <si>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</si>
  <si>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</si>
  <si>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</si>
  <si>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</si>
  <si>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</si>
  <si>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</si>
  <si>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</si>
  <si>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</si>
  <si>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</si>
  <si>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</si>
  <si>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</si>
  <si>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</si>
  <si>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</si>
  <si>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</si>
  <si>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</si>
  <si>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</si>
  <si>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</si>
  <si>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</si>
  <si>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</si>
  <si>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</si>
  <si>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</si>
  <si>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</si>
  <si>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</si>
  <si>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</si>
  <si>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</si>
  <si>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11/12/2008</t>
  </si>
  <si>
    <t>Callao, 12 de Diciembre del 2008</t>
  </si>
  <si>
    <t>S/M</t>
  </si>
  <si>
    <t>14.5</t>
  </si>
  <si>
    <t>15.2</t>
  </si>
  <si>
    <t>15.0</t>
  </si>
  <si>
    <t>13.0</t>
  </si>
  <si>
    <t>13.5</t>
  </si>
  <si>
    <t>14.0</t>
  </si>
  <si>
    <t>15.6</t>
  </si>
  <si>
    <t>16.1</t>
  </si>
  <si>
    <t>19.0</t>
  </si>
  <si>
    <t xml:space="preserve"> R.M.N°542-2008-PRODUCE, R.M.N°834-2008-PRODUCE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</si>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</sst>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8.421875" style="0" customWidth="1"/>
    <col min="7" max="7" width="10.57421875" style="0" customWidth="1"/>
    <col min="8" max="8" width="8.421875" style="0" customWidth="1"/>
    <col min="9" max="9" width="10.421875" style="0" customWidth="1"/>
    <col min="10" max="22" width="8.421875" style="0" customWidth="1"/>
    <col min="23" max="23" width="10.28125" style="0" bestFit="1" customWidth="1"/>
    <col min="24" max="24" width="8.28125" style="0" customWidth="1"/>
    <col min="25" max="26" width="8.421875" style="0" customWidth="1"/>
    <col min="27" max="27" width="10.28125" style="0" bestFit="1" customWidth="1"/>
    <col min="28" max="28" width="8.421875" style="0" customWidth="1"/>
    <col min="29" max="29" width="10.28125" style="0" bestFit="1" customWidth="1"/>
    <col min="30" max="37" width="6.7109375" style="0" customWidth="1"/>
    <col min="38" max="38" width="10.00390625" style="0" customWidth="1"/>
    <col min="39" max="39" width="10.57421875" style="0" customWidth="1"/>
    <col min="40" max="40" width="12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74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73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1818</v>
      </c>
      <c r="E10" s="30">
        <v>503</v>
      </c>
      <c r="F10" s="30">
        <v>8261</v>
      </c>
      <c r="G10" s="30">
        <v>10835</v>
      </c>
      <c r="H10" s="30">
        <v>1229</v>
      </c>
      <c r="I10" s="30">
        <v>14149</v>
      </c>
      <c r="J10" s="30">
        <v>7358</v>
      </c>
      <c r="K10" s="30">
        <v>2688</v>
      </c>
      <c r="L10" s="30">
        <v>0</v>
      </c>
      <c r="M10" s="30">
        <v>492</v>
      </c>
      <c r="N10" s="30">
        <v>552</v>
      </c>
      <c r="O10" s="30">
        <v>7460</v>
      </c>
      <c r="P10" s="30">
        <v>110</v>
      </c>
      <c r="Q10" s="30">
        <v>7625</v>
      </c>
      <c r="R10" s="30">
        <v>760</v>
      </c>
      <c r="S10" s="30">
        <v>2825</v>
      </c>
      <c r="T10" s="30">
        <v>1105</v>
      </c>
      <c r="U10" s="30">
        <v>2255</v>
      </c>
      <c r="V10" s="30">
        <v>330</v>
      </c>
      <c r="W10" s="30">
        <v>10770</v>
      </c>
      <c r="X10" s="30">
        <v>100</v>
      </c>
      <c r="Y10" s="30">
        <v>9746</v>
      </c>
      <c r="Z10" s="30">
        <v>612</v>
      </c>
      <c r="AA10" s="30">
        <v>10280</v>
      </c>
      <c r="AB10" s="30">
        <v>0</v>
      </c>
      <c r="AC10" s="30">
        <v>13280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92908</v>
      </c>
      <c r="AM10" s="30">
        <f>SUMIF($C$9:$AK$9,"I.Mad",C10:AK10)</f>
        <v>22235</v>
      </c>
      <c r="AN10" s="30">
        <f>SUM(AL10:AM10)</f>
        <v>115143</v>
      </c>
    </row>
    <row r="11" spans="2:40" ht="20.25">
      <c r="B11" s="31" t="s">
        <v>29</v>
      </c>
      <c r="C11" s="32" t="s">
        <v>30</v>
      </c>
      <c r="D11" s="32">
        <v>31</v>
      </c>
      <c r="E11" s="32">
        <v>9</v>
      </c>
      <c r="F11" s="32">
        <v>163</v>
      </c>
      <c r="G11" s="32">
        <v>74</v>
      </c>
      <c r="H11" s="32">
        <v>19</v>
      </c>
      <c r="I11" s="32">
        <v>73</v>
      </c>
      <c r="J11" s="32">
        <v>185</v>
      </c>
      <c r="K11" s="32">
        <v>8</v>
      </c>
      <c r="L11" s="32" t="s">
        <v>30</v>
      </c>
      <c r="M11" s="32">
        <v>4</v>
      </c>
      <c r="N11" s="32">
        <v>14</v>
      </c>
      <c r="O11" s="32">
        <v>31</v>
      </c>
      <c r="P11" s="32">
        <v>3</v>
      </c>
      <c r="Q11" s="32">
        <v>47</v>
      </c>
      <c r="R11" s="32">
        <v>12</v>
      </c>
      <c r="S11" s="32">
        <v>12</v>
      </c>
      <c r="T11" s="32">
        <v>15</v>
      </c>
      <c r="U11" s="32">
        <v>23</v>
      </c>
      <c r="V11" s="32">
        <v>3</v>
      </c>
      <c r="W11" s="32">
        <v>59</v>
      </c>
      <c r="X11" s="32">
        <v>1</v>
      </c>
      <c r="Y11" s="32">
        <v>73</v>
      </c>
      <c r="Z11" s="32">
        <v>10</v>
      </c>
      <c r="AA11" s="32">
        <v>30</v>
      </c>
      <c r="AB11" s="32" t="s">
        <v>30</v>
      </c>
      <c r="AC11" s="32">
        <v>38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481</v>
      </c>
      <c r="AM11" s="30">
        <f>SUMIF($C$9:$AK$9,"I.Mad",C11:AK11)</f>
        <v>456</v>
      </c>
      <c r="AN11" s="30">
        <f>SUM(AL11:AM11)</f>
        <v>937</v>
      </c>
    </row>
    <row r="12" spans="2:40" ht="20.25">
      <c r="B12" s="31" t="s">
        <v>31</v>
      </c>
      <c r="C12" s="32" t="s">
        <v>30</v>
      </c>
      <c r="D12" s="32">
        <v>10</v>
      </c>
      <c r="E12" s="32">
        <v>3</v>
      </c>
      <c r="F12" s="32">
        <v>30</v>
      </c>
      <c r="G12" s="32">
        <v>24</v>
      </c>
      <c r="H12" s="32">
        <v>1</v>
      </c>
      <c r="I12" s="32">
        <v>11</v>
      </c>
      <c r="J12" s="32">
        <v>18</v>
      </c>
      <c r="K12" s="32">
        <v>6</v>
      </c>
      <c r="L12" s="32" t="s">
        <v>30</v>
      </c>
      <c r="M12" s="32">
        <v>1</v>
      </c>
      <c r="N12" s="32">
        <v>10</v>
      </c>
      <c r="O12" s="32">
        <v>10</v>
      </c>
      <c r="P12" s="30" t="s">
        <v>63</v>
      </c>
      <c r="Q12" s="32">
        <v>13</v>
      </c>
      <c r="R12" s="32">
        <v>3</v>
      </c>
      <c r="S12" s="32">
        <v>5</v>
      </c>
      <c r="T12" s="32">
        <v>5</v>
      </c>
      <c r="U12" s="32">
        <v>7</v>
      </c>
      <c r="V12" s="32">
        <v>1</v>
      </c>
      <c r="W12" s="32">
        <v>13</v>
      </c>
      <c r="X12" s="30" t="s">
        <v>63</v>
      </c>
      <c r="Y12" s="32">
        <v>12</v>
      </c>
      <c r="Z12" s="32">
        <v>2</v>
      </c>
      <c r="AA12" s="32">
        <v>11</v>
      </c>
      <c r="AB12" s="32" t="s">
        <v>30</v>
      </c>
      <c r="AC12" s="32">
        <v>12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128</v>
      </c>
      <c r="AM12" s="30">
        <f>SUMIF($C$9:$AK$9,"I.Mad",C12:AK12)</f>
        <v>80</v>
      </c>
      <c r="AN12" s="30">
        <f>SUM(AL12:AM12)</f>
        <v>208</v>
      </c>
    </row>
    <row r="13" spans="2:40" ht="20.25">
      <c r="B13" s="31" t="s">
        <v>32</v>
      </c>
      <c r="C13" s="32" t="s">
        <v>30</v>
      </c>
      <c r="D13" s="32">
        <v>0</v>
      </c>
      <c r="E13" s="32">
        <v>1</v>
      </c>
      <c r="F13" s="32">
        <v>1</v>
      </c>
      <c r="G13" s="30">
        <v>0</v>
      </c>
      <c r="H13" s="30">
        <v>0</v>
      </c>
      <c r="I13" s="32">
        <v>0</v>
      </c>
      <c r="J13" s="32">
        <v>0</v>
      </c>
      <c r="K13" s="32">
        <v>0</v>
      </c>
      <c r="L13" s="32" t="s">
        <v>30</v>
      </c>
      <c r="M13" s="32">
        <v>0</v>
      </c>
      <c r="N13" s="32">
        <v>0</v>
      </c>
      <c r="O13" s="32">
        <v>0</v>
      </c>
      <c r="P13" s="32" t="s">
        <v>30</v>
      </c>
      <c r="Q13" s="32">
        <v>0</v>
      </c>
      <c r="R13" s="32">
        <v>0</v>
      </c>
      <c r="S13" s="32">
        <v>2</v>
      </c>
      <c r="T13" s="32">
        <v>0</v>
      </c>
      <c r="U13" s="32">
        <v>0</v>
      </c>
      <c r="V13" s="32">
        <v>0</v>
      </c>
      <c r="W13" s="32">
        <v>1</v>
      </c>
      <c r="X13" s="32" t="s">
        <v>30</v>
      </c>
      <c r="Y13" s="32">
        <v>0</v>
      </c>
      <c r="Z13" s="32">
        <v>0</v>
      </c>
      <c r="AA13" s="32">
        <v>0</v>
      </c>
      <c r="AB13" s="32" t="s">
        <v>30</v>
      </c>
      <c r="AC13" s="32">
        <v>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0" t="s">
        <v>69</v>
      </c>
      <c r="E14" s="30" t="s">
        <v>69</v>
      </c>
      <c r="F14" s="30" t="s">
        <v>69</v>
      </c>
      <c r="G14" s="30" t="s">
        <v>66</v>
      </c>
      <c r="H14" s="30" t="s">
        <v>64</v>
      </c>
      <c r="I14" s="30" t="s">
        <v>66</v>
      </c>
      <c r="J14" s="30" t="s">
        <v>66</v>
      </c>
      <c r="K14" s="30" t="s">
        <v>64</v>
      </c>
      <c r="L14" s="32" t="s">
        <v>30</v>
      </c>
      <c r="M14" s="30" t="s">
        <v>64</v>
      </c>
      <c r="N14" s="30" t="s">
        <v>66</v>
      </c>
      <c r="O14" s="30" t="s">
        <v>64</v>
      </c>
      <c r="P14" s="32" t="s">
        <v>30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67</v>
      </c>
      <c r="X14" s="32" t="s">
        <v>30</v>
      </c>
      <c r="Y14" s="30" t="s">
        <v>68</v>
      </c>
      <c r="Z14" s="30" t="s">
        <v>69</v>
      </c>
      <c r="AA14" s="30" t="s">
        <v>64</v>
      </c>
      <c r="AB14" s="32" t="s">
        <v>30</v>
      </c>
      <c r="AC14" s="30" t="s">
        <v>64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>
        <v>38</v>
      </c>
      <c r="H23" s="57"/>
      <c r="I23" s="57">
        <v>346</v>
      </c>
      <c r="J23" s="58">
        <v>6</v>
      </c>
      <c r="K23" s="57">
        <v>38</v>
      </c>
      <c r="L23" s="57"/>
      <c r="M23" s="57"/>
      <c r="N23" s="57">
        <v>39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422</v>
      </c>
      <c r="AM23" s="30">
        <f t="shared" si="1"/>
        <v>45</v>
      </c>
      <c r="AN23" s="30">
        <f t="shared" si="2"/>
        <v>467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>
        <v>2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2</v>
      </c>
      <c r="AN29" s="30">
        <f t="shared" si="2"/>
        <v>2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1818</v>
      </c>
      <c r="E36" s="30">
        <f t="shared" si="3"/>
        <v>503</v>
      </c>
      <c r="F36" s="30">
        <f t="shared" si="3"/>
        <v>8261</v>
      </c>
      <c r="G36" s="30">
        <f t="shared" si="3"/>
        <v>10873</v>
      </c>
      <c r="H36" s="30">
        <f t="shared" si="3"/>
        <v>1229</v>
      </c>
      <c r="I36" s="30">
        <f t="shared" si="3"/>
        <v>14495</v>
      </c>
      <c r="J36" s="30">
        <f t="shared" si="3"/>
        <v>7366</v>
      </c>
      <c r="K36" s="30">
        <f t="shared" si="3"/>
        <v>2726</v>
      </c>
      <c r="L36" s="30">
        <f t="shared" si="3"/>
        <v>0</v>
      </c>
      <c r="M36" s="30">
        <f t="shared" si="3"/>
        <v>492</v>
      </c>
      <c r="N36" s="30">
        <f t="shared" si="3"/>
        <v>591</v>
      </c>
      <c r="O36" s="30">
        <f t="shared" si="3"/>
        <v>7460</v>
      </c>
      <c r="P36" s="30">
        <f t="shared" si="3"/>
        <v>110</v>
      </c>
      <c r="Q36" s="30">
        <f t="shared" si="3"/>
        <v>7625</v>
      </c>
      <c r="R36" s="30">
        <f t="shared" si="3"/>
        <v>760</v>
      </c>
      <c r="S36" s="30">
        <f t="shared" si="3"/>
        <v>2825</v>
      </c>
      <c r="T36" s="30">
        <f t="shared" si="3"/>
        <v>1105</v>
      </c>
      <c r="U36" s="30">
        <f t="shared" si="3"/>
        <v>2255</v>
      </c>
      <c r="V36" s="30">
        <f t="shared" si="3"/>
        <v>330</v>
      </c>
      <c r="W36" s="30">
        <f t="shared" si="3"/>
        <v>10770</v>
      </c>
      <c r="X36" s="30">
        <f t="shared" si="3"/>
        <v>100</v>
      </c>
      <c r="Y36" s="30">
        <f t="shared" si="3"/>
        <v>9746</v>
      </c>
      <c r="Z36" s="30">
        <f t="shared" si="3"/>
        <v>612</v>
      </c>
      <c r="AA36" s="30">
        <f t="shared" si="3"/>
        <v>10280</v>
      </c>
      <c r="AB36" s="30">
        <f t="shared" si="3"/>
        <v>0</v>
      </c>
      <c r="AC36" s="30">
        <f t="shared" si="3"/>
        <v>13280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93330</v>
      </c>
      <c r="AM36" s="30">
        <f t="shared" si="1"/>
        <v>22282</v>
      </c>
      <c r="AN36" s="30">
        <f t="shared" si="2"/>
        <v>115612</v>
      </c>
    </row>
    <row r="37" spans="2:40" ht="22.5" customHeight="1">
      <c r="B37" s="29" t="s">
        <v>56</v>
      </c>
      <c r="C37" s="65"/>
      <c r="D37" s="65"/>
      <c r="E37" s="65"/>
      <c r="F37" s="65"/>
      <c r="G37" s="65" t="s">
        <v>70</v>
      </c>
      <c r="H37" s="65"/>
      <c r="I37" s="65" t="s">
        <v>72</v>
      </c>
      <c r="J37" s="65"/>
      <c r="K37" s="65"/>
      <c r="L37" s="65"/>
      <c r="M37" s="65"/>
      <c r="N37" s="65"/>
      <c r="O37" s="65" t="s">
        <v>65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71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62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2008-12-12T21:15:09Z</cp:lastPrinted>
  <dcterms:created xsi:type="dcterms:W3CDTF">2008-10-21T17:58:04Z</dcterms:created>
  <dcterms:modified xsi:type="dcterms:W3CDTF">2008-12-12T21:16:09Z</dcterms:modified>
  <cp:category/>
  <cp:version/>
  <cp:contentType/>
  <cp:contentStatus/>
</cp:coreProperties>
</file>