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<sst xmlns="http://schemas.openxmlformats.org/spreadsheetml/2006/main" count="377" uniqueCount="64">
  <si>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</si>
  <si>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</si>
  <si>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</si>
  <si>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</si>
  <si>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</si>
  <si>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</si>
  <si>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</si>
  <si>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</si>
  <si>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</si>
  <si>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</si>
  <si>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</si>
  <si>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</si>
  <si>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</si>
  <si>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</si>
  <si>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</si>
  <si>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</si>
  <si>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</si>
  <si>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</si>
  <si>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</si>
  <si>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</si>
  <si>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</si>
  <si>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</si>
  <si>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</si>
  <si>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</si>
  <si>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</si>
  <si>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</si>
  <si>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</si>
  <si>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</si>
  <si>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</si>
  <si>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</si>
  <si>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</si>
  <si>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</si>
  <si>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</si>
  <si>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</si>
  <si>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</si>
  <si>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</si>
  <si>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</si>
  <si>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</si>
  <si>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</si>
  <si>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</si>
  <si>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</si>
  <si>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</si>
  <si>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</si>
  <si>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</si>
  <si>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</si>
  <si>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</si>
  <si>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</si>
  <si>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</si>
  <si>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</si>
  <si>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</si>
  <si>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</si>
  <si>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</si>
  <si>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</si>
  <si>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</si>
  <si>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</si>
  <si>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</si>
  <si>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</si>
  <si>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</si>
  <si>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</si>
  <si>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</si>
  <si>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</si>
  <si>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</si>
  <si>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09/09/2008</t>
  </si>
  <si>
    <t>Callao, 10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</si>
</sst>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50" zoomScaleNormal="50" workbookViewId="0" topLeftCell="Q1">
      <selection activeCell="AL6" sqref="AL6:AN6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59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21</v>
      </c>
      <c r="D8" s="87"/>
      <c r="E8" s="97" t="s">
        <v>42</v>
      </c>
      <c r="F8" s="87"/>
      <c r="G8" s="88" t="s">
        <v>29</v>
      </c>
      <c r="H8" s="98"/>
      <c r="I8" s="86" t="s">
        <v>44</v>
      </c>
      <c r="J8" s="93"/>
      <c r="K8" s="97" t="s">
        <v>30</v>
      </c>
      <c r="L8" s="87"/>
      <c r="M8" s="97" t="s">
        <v>31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34</v>
      </c>
      <c r="Z8" s="89"/>
      <c r="AA8" s="88" t="s">
        <v>41</v>
      </c>
      <c r="AB8" s="89"/>
      <c r="AC8" s="19" t="s">
        <v>28</v>
      </c>
      <c r="AD8" s="94" t="s">
        <v>46</v>
      </c>
      <c r="AE8" s="99"/>
      <c r="AF8" s="94" t="s">
        <v>20</v>
      </c>
      <c r="AG8" s="99"/>
      <c r="AH8" s="94" t="s">
        <v>33</v>
      </c>
      <c r="AI8" s="95"/>
      <c r="AJ8" s="86" t="s">
        <v>27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298.54</v>
      </c>
      <c r="AK10" s="30">
        <v>0</v>
      </c>
      <c r="AL10" s="30">
        <f>SUMIF($C$9:$AK$9,"Ind",C10:AK10)</f>
        <v>298.54</v>
      </c>
      <c r="AM10" s="30">
        <f>SUMIF($C$9:$AK$9,"I.Mad",C10:AK10)</f>
        <v>0</v>
      </c>
      <c r="AN10" s="30">
        <f>SUM(AL10:AM10)</f>
        <v>298.54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4</v>
      </c>
      <c r="AK11" s="34" t="s">
        <v>13</v>
      </c>
      <c r="AL11" s="30">
        <f>SUMIF($C$9:$AK$9,"Ind",C11:AK11)</f>
        <v>4</v>
      </c>
      <c r="AM11" s="30">
        <f>SUMIF($C$9:$AK$9,"I.Mad",C11:AK11)</f>
        <v>0</v>
      </c>
      <c r="AN11" s="30">
        <f>SUM(AL11:AM11)</f>
        <v>4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1</v>
      </c>
      <c r="AK12" s="34" t="s">
        <v>13</v>
      </c>
      <c r="AL12" s="30">
        <f>SUMIF($C$9:$AK$9,"Ind",C12:AK12)</f>
        <v>1</v>
      </c>
      <c r="AM12" s="30">
        <f>SUMIF($C$9:$AK$9,"I.Mad",C12:AK12)</f>
        <v>0</v>
      </c>
      <c r="AN12" s="30">
        <f>SUM(AL12:AM12)</f>
        <v>1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0">
        <v>33.33333333333333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82">
        <v>12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298.54</v>
      </c>
      <c r="AK36" s="30">
        <f>+SUM(AK10,AK16,AK22:AK35)</f>
        <v>0</v>
      </c>
      <c r="AL36" s="30">
        <f>SUMIF($C$9:$AK$9,"Ind",C36:AK36)</f>
        <v>298.54</v>
      </c>
      <c r="AM36" s="30">
        <f>SUMIF($C$9:$AK$9,"I.Mad",C36:AK36)</f>
        <v>0</v>
      </c>
      <c r="AN36" s="30">
        <f>SUM(AL36:AM36)</f>
        <v>298.54</v>
      </c>
    </row>
    <row r="37" spans="2:40" ht="19.5" customHeight="1">
      <c r="B37" s="29" t="s">
        <v>47</v>
      </c>
      <c r="C37" s="65"/>
      <c r="D37" s="65"/>
      <c r="E37" s="65"/>
      <c r="F37" s="65"/>
      <c r="G37" s="65"/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15.2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pc</cp:lastModifiedBy>
  <cp:lastPrinted>2008-09-10T16:14:49Z</cp:lastPrinted>
  <dcterms:created xsi:type="dcterms:W3CDTF">2008-04-14T14:47:15Z</dcterms:created>
  <dcterms:modified xsi:type="dcterms:W3CDTF">2008-09-10T16:18:53Z</dcterms:modified>
  <cp:category/>
  <cp:version/>
  <cp:contentType/>
  <cp:contentStatus/>
</cp:coreProperties>
</file>