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'Hoja1'!$B$1:$AN$42</definedName>
  </definedNames>
  <calcPr fullCalcOnLoad="1"/>
</workbook>
</file>

<file path=xl/sharedStrings.xml><?xml version="1.0" encoding="utf-8"?>
<sst xmlns="http://schemas.openxmlformats.org/spreadsheetml/2006/main" count="360" uniqueCount="67">
  <si>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</si>
  <si>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</si>
  <si>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</si>
  <si>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</si>
  <si>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</si>
  <si>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</si>
  <si>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</si>
  <si>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</si>
  <si>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</si>
  <si>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</si>
  <si>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</si>
  <si>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</si>
  <si>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</si>
  <si>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</si>
  <si>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</si>
  <si>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</si>
  <si>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</si>
  <si>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</si>
  <si>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</si>
  <si>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</si>
  <si>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</si>
  <si>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</si>
  <si>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</si>
  <si>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</si>
  <si>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</si>
  <si>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</si>
  <si>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</si>
  <si>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</si>
  <si>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</si>
  <si>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</si>
  <si>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</si>
  <si>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</si>
  <si>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</si>
  <si>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</si>
  <si>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</si>
  <si>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</si>
  <si>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</si>
  <si>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</si>
  <si>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</si>
  <si>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</si>
  <si>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</si>
  <si>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</si>
  <si>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</si>
  <si>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</si>
  <si>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</si>
  <si>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</si>
  <si>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</si>
  <si>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</si>
  <si>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</si>
  <si>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</si>
  <si>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</si>
  <si>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</si>
  <si>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</si>
  <si>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</si>
  <si>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</si>
  <si>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</si>
  <si>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</si>
  <si>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</si>
  <si>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</si>
  <si>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S/M</t>
  </si>
  <si>
    <t>POTA</t>
  </si>
  <si>
    <t>SAMASA</t>
  </si>
  <si>
    <t>Callao, 07 de Mayo  del 2008</t>
  </si>
  <si>
    <t xml:space="preserve">      Fecha:  06/05/2008</t>
  </si>
  <si>
    <t xml:space="preserve"> R.M.Nº 374-2007-PRODUCE, R.M.N°434-2008-PRODUCE, R.M.N°468-2008-PRODUCE </t>
  </si>
  <si>
    <t xml:space="preserve"> REPORTE  FINAL **</t>
  </si>
  <si>
    <t>** PESCA  REMANENTE DEL DIA 05.05.08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</si>
</sst>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178" fontId="12" fillId="0" borderId="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6"/>
  <sheetViews>
    <sheetView tabSelected="1" zoomScale="75" zoomScaleNormal="75" workbookViewId="0" topLeftCell="U1">
      <selection activeCell="AP10" sqref="AP10"/>
    </sheetView>
  </sheetViews>
  <sheetFormatPr defaultColWidth="11.421875" defaultRowHeight="12.75"/>
  <cols>
    <col min="2" max="2" width="18.421875" style="0" customWidth="1"/>
    <col min="3" max="3" width="8.00390625" style="0" customWidth="1"/>
    <col min="4" max="4" width="7.00390625" style="0" customWidth="1"/>
    <col min="5" max="5" width="7.7109375" style="0" customWidth="1"/>
    <col min="6" max="6" width="8.140625" style="0" customWidth="1"/>
    <col min="7" max="8" width="10.28125" style="0" customWidth="1"/>
    <col min="9" max="9" width="9.8515625" style="0" customWidth="1"/>
    <col min="10" max="10" width="8.140625" style="0" customWidth="1"/>
    <col min="11" max="24" width="7.57421875" style="0" customWidth="1"/>
    <col min="25" max="25" width="8.57421875" style="0" customWidth="1"/>
    <col min="26" max="26" width="6.421875" style="0" customWidth="1"/>
    <col min="27" max="27" width="8.140625" style="0" customWidth="1"/>
    <col min="28" max="28" width="6.7109375" style="0" customWidth="1"/>
    <col min="29" max="29" width="9.7109375" style="0" customWidth="1"/>
    <col min="30" max="35" width="6.57421875" style="0" customWidth="1"/>
    <col min="36" max="36" width="7.421875" style="0" customWidth="1"/>
    <col min="37" max="37" width="6.14062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65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127</v>
      </c>
      <c r="F10" s="30">
        <v>211</v>
      </c>
      <c r="G10" s="30">
        <v>2741.025</v>
      </c>
      <c r="H10" s="30">
        <v>576.28</v>
      </c>
      <c r="I10" s="30">
        <v>6520</v>
      </c>
      <c r="J10" s="30">
        <v>1660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2046.108</v>
      </c>
      <c r="Z10" s="30">
        <v>0</v>
      </c>
      <c r="AA10" s="30">
        <v>0</v>
      </c>
      <c r="AB10" s="30">
        <v>0</v>
      </c>
      <c r="AC10" s="30">
        <v>1988.995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SUMIF($C$9:$AK$9,$AL$9,C10:AK10)</f>
        <v>13423.128</v>
      </c>
      <c r="AM10" s="30">
        <f>SUMIF($C$9:$AK$9,$AM$9,C10:AK10)</f>
        <v>2447.2799999999997</v>
      </c>
      <c r="AN10" s="30">
        <f>SUM(AL10:AM10)</f>
        <v>15870.408</v>
      </c>
    </row>
    <row r="11" spans="2:40" ht="20.25">
      <c r="B11" s="31" t="s">
        <v>12</v>
      </c>
      <c r="C11" s="32" t="s">
        <v>13</v>
      </c>
      <c r="D11" s="32" t="s">
        <v>13</v>
      </c>
      <c r="E11" s="30">
        <v>3</v>
      </c>
      <c r="F11" s="30">
        <v>6</v>
      </c>
      <c r="G11" s="34">
        <v>20</v>
      </c>
      <c r="H11" s="34">
        <v>10</v>
      </c>
      <c r="I11" s="34">
        <v>56</v>
      </c>
      <c r="J11" s="30">
        <v>61</v>
      </c>
      <c r="K11" s="30" t="s">
        <v>13</v>
      </c>
      <c r="L11" s="30" t="s">
        <v>13</v>
      </c>
      <c r="M11" s="30" t="s">
        <v>13</v>
      </c>
      <c r="N11" s="30" t="s">
        <v>13</v>
      </c>
      <c r="O11" s="30" t="s">
        <v>13</v>
      </c>
      <c r="P11" s="30" t="s">
        <v>13</v>
      </c>
      <c r="Q11" s="30" t="s">
        <v>13</v>
      </c>
      <c r="R11" s="30" t="s">
        <v>13</v>
      </c>
      <c r="S11" s="30" t="s">
        <v>13</v>
      </c>
      <c r="T11" s="30" t="s">
        <v>13</v>
      </c>
      <c r="U11" s="30" t="s">
        <v>13</v>
      </c>
      <c r="V11" s="30" t="s">
        <v>13</v>
      </c>
      <c r="W11" s="30" t="s">
        <v>13</v>
      </c>
      <c r="X11" s="30" t="s">
        <v>13</v>
      </c>
      <c r="Y11" s="34">
        <v>16</v>
      </c>
      <c r="Z11" s="30" t="s">
        <v>13</v>
      </c>
      <c r="AA11" s="30" t="s">
        <v>13</v>
      </c>
      <c r="AB11" s="30" t="s">
        <v>13</v>
      </c>
      <c r="AC11" s="34">
        <v>19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 t="s">
        <v>13</v>
      </c>
      <c r="AK11" s="30" t="s">
        <v>13</v>
      </c>
      <c r="AL11" s="30">
        <f>SUMIF($C$9:$AK$9,$AL$9,C11:AK11)</f>
        <v>114</v>
      </c>
      <c r="AM11" s="30">
        <f>SUMIF($C$9:$AK$9,$AM$9,C11:AK11)</f>
        <v>77</v>
      </c>
      <c r="AN11" s="30">
        <f>SUM(AL11:AM11)</f>
        <v>191</v>
      </c>
    </row>
    <row r="12" spans="2:40" ht="20.25">
      <c r="B12" s="31" t="s">
        <v>14</v>
      </c>
      <c r="C12" s="32" t="s">
        <v>13</v>
      </c>
      <c r="D12" s="32" t="s">
        <v>13</v>
      </c>
      <c r="E12" s="30" t="s">
        <v>59</v>
      </c>
      <c r="F12" s="34">
        <v>1</v>
      </c>
      <c r="G12" s="34">
        <v>3</v>
      </c>
      <c r="H12" s="30">
        <v>3</v>
      </c>
      <c r="I12" s="30">
        <v>4</v>
      </c>
      <c r="J12" s="30" t="s">
        <v>59</v>
      </c>
      <c r="K12" s="30" t="s">
        <v>13</v>
      </c>
      <c r="L12" s="30" t="s">
        <v>13</v>
      </c>
      <c r="M12" s="30" t="s">
        <v>13</v>
      </c>
      <c r="N12" s="30" t="s">
        <v>13</v>
      </c>
      <c r="O12" s="30" t="s">
        <v>13</v>
      </c>
      <c r="P12" s="30" t="s">
        <v>13</v>
      </c>
      <c r="Q12" s="30" t="s">
        <v>13</v>
      </c>
      <c r="R12" s="30" t="s">
        <v>13</v>
      </c>
      <c r="S12" s="30" t="s">
        <v>13</v>
      </c>
      <c r="T12" s="30" t="s">
        <v>13</v>
      </c>
      <c r="U12" s="30" t="s">
        <v>13</v>
      </c>
      <c r="V12" s="30" t="s">
        <v>13</v>
      </c>
      <c r="W12" s="30" t="s">
        <v>13</v>
      </c>
      <c r="X12" s="30" t="s">
        <v>13</v>
      </c>
      <c r="Y12" s="34">
        <v>4</v>
      </c>
      <c r="Z12" s="30" t="s">
        <v>13</v>
      </c>
      <c r="AA12" s="30" t="s">
        <v>13</v>
      </c>
      <c r="AB12" s="30" t="s">
        <v>13</v>
      </c>
      <c r="AC12" s="30" t="s">
        <v>59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 t="s">
        <v>13</v>
      </c>
      <c r="AK12" s="30" t="s">
        <v>13</v>
      </c>
      <c r="AL12" s="30">
        <f>SUMIF($C$9:$AK$9,$AL$9,C12:AK12)</f>
        <v>11</v>
      </c>
      <c r="AM12" s="30">
        <f>SUMIF($C$9:$AK$9,$AM$9,C12:AK12)</f>
        <v>4</v>
      </c>
      <c r="AN12" s="30">
        <f>SUM(AL12:AM12)</f>
        <v>15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4">
        <v>6</v>
      </c>
      <c r="G13" s="34">
        <v>19</v>
      </c>
      <c r="H13" s="34">
        <v>20</v>
      </c>
      <c r="I13" s="34">
        <v>0</v>
      </c>
      <c r="J13" s="30" t="s">
        <v>13</v>
      </c>
      <c r="K13" s="30" t="s">
        <v>13</v>
      </c>
      <c r="L13" s="30" t="s">
        <v>13</v>
      </c>
      <c r="M13" s="30" t="s">
        <v>13</v>
      </c>
      <c r="N13" s="30" t="s">
        <v>13</v>
      </c>
      <c r="O13" s="30" t="s">
        <v>13</v>
      </c>
      <c r="P13" s="30" t="s">
        <v>13</v>
      </c>
      <c r="Q13" s="30" t="s">
        <v>13</v>
      </c>
      <c r="R13" s="30" t="s">
        <v>13</v>
      </c>
      <c r="S13" s="30" t="s">
        <v>13</v>
      </c>
      <c r="T13" s="30" t="s">
        <v>13</v>
      </c>
      <c r="U13" s="30" t="s">
        <v>13</v>
      </c>
      <c r="V13" s="30" t="s">
        <v>13</v>
      </c>
      <c r="W13" s="30" t="s">
        <v>13</v>
      </c>
      <c r="X13" s="30" t="s">
        <v>13</v>
      </c>
      <c r="Y13" s="34">
        <v>5</v>
      </c>
      <c r="Z13" s="30" t="s">
        <v>13</v>
      </c>
      <c r="AA13" s="30" t="s">
        <v>13</v>
      </c>
      <c r="AB13" s="30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 t="s">
        <v>13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62">
        <v>12.5</v>
      </c>
      <c r="G14" s="81">
        <v>13</v>
      </c>
      <c r="H14" s="62">
        <v>12</v>
      </c>
      <c r="I14" s="62">
        <v>15.5</v>
      </c>
      <c r="J14" s="30" t="s">
        <v>13</v>
      </c>
      <c r="K14" s="30" t="s">
        <v>13</v>
      </c>
      <c r="L14" s="30" t="s">
        <v>13</v>
      </c>
      <c r="M14" s="30" t="s">
        <v>13</v>
      </c>
      <c r="N14" s="30" t="s">
        <v>13</v>
      </c>
      <c r="O14" s="30" t="s">
        <v>13</v>
      </c>
      <c r="P14" s="30" t="s">
        <v>13</v>
      </c>
      <c r="Q14" s="30" t="s">
        <v>13</v>
      </c>
      <c r="R14" s="30" t="s">
        <v>13</v>
      </c>
      <c r="S14" s="30" t="s">
        <v>13</v>
      </c>
      <c r="T14" s="30" t="s">
        <v>13</v>
      </c>
      <c r="U14" s="30" t="s">
        <v>13</v>
      </c>
      <c r="V14" s="30" t="s">
        <v>13</v>
      </c>
      <c r="W14" s="30" t="s">
        <v>13</v>
      </c>
      <c r="X14" s="30" t="s">
        <v>13</v>
      </c>
      <c r="Y14" s="62">
        <v>12.5</v>
      </c>
      <c r="Z14" s="30" t="s">
        <v>13</v>
      </c>
      <c r="AA14" s="30" t="s">
        <v>13</v>
      </c>
      <c r="AB14" s="30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30" t="s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60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127</v>
      </c>
      <c r="F36" s="30">
        <f t="shared" si="5"/>
        <v>211</v>
      </c>
      <c r="G36" s="30">
        <f t="shared" si="5"/>
        <v>2741.025</v>
      </c>
      <c r="H36" s="30">
        <f t="shared" si="5"/>
        <v>576.28</v>
      </c>
      <c r="I36" s="30">
        <f t="shared" si="5"/>
        <v>6520</v>
      </c>
      <c r="J36" s="30">
        <f t="shared" si="5"/>
        <v>1660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2046.108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1988.995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11434.133</v>
      </c>
      <c r="AM36" s="30">
        <f>SUMIF($D$9:$AL$9,$E$9,C36:AK36)</f>
        <v>4436.275</v>
      </c>
      <c r="AN36" s="30">
        <f>SUM(AL36:AM36)</f>
        <v>15870.408</v>
      </c>
    </row>
    <row r="37" spans="2:40" ht="20.25">
      <c r="B37" s="29" t="s">
        <v>48</v>
      </c>
      <c r="C37" s="65">
        <v>18.2</v>
      </c>
      <c r="D37" s="65"/>
      <c r="E37" s="65"/>
      <c r="F37" s="65"/>
      <c r="G37" s="65">
        <v>17.5</v>
      </c>
      <c r="H37" s="65"/>
      <c r="I37" s="65">
        <v>19.3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15.9</v>
      </c>
      <c r="V37" s="65"/>
      <c r="W37" s="65"/>
      <c r="X37" s="65"/>
      <c r="Y37" s="65">
        <v>16.9</v>
      </c>
      <c r="Z37" s="65"/>
      <c r="AA37" s="65"/>
      <c r="AB37" s="65"/>
      <c r="AC37" s="65">
        <v>21.4</v>
      </c>
      <c r="AD37" s="65"/>
      <c r="AE37" s="65"/>
      <c r="AF37" s="65"/>
      <c r="AG37" s="65"/>
      <c r="AH37" s="65"/>
      <c r="AI37" s="65"/>
      <c r="AJ37" s="82">
        <v>15.2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.75">
      <c r="B39" s="69" t="s">
        <v>66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70" t="s">
        <v>37</v>
      </c>
      <c r="C40" s="6"/>
      <c r="D40" s="6"/>
      <c r="E40" s="1"/>
      <c r="F40" s="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15">
      <c r="B41" s="6" t="s">
        <v>38</v>
      </c>
      <c r="C41" s="6"/>
      <c r="D41" s="6"/>
      <c r="E41" s="1"/>
      <c r="F41" s="1"/>
      <c r="G41" s="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"/>
      <c r="AM41" s="1"/>
      <c r="AN41" s="1"/>
    </row>
    <row r="42" spans="2:40" ht="20.25">
      <c r="B42" s="71" t="s">
        <v>57</v>
      </c>
      <c r="C42" s="1"/>
      <c r="D42" s="3"/>
      <c r="E42" s="72"/>
      <c r="F42" s="73"/>
      <c r="G42" s="1"/>
      <c r="H42" s="1"/>
      <c r="I42" s="38"/>
      <c r="J42" s="38"/>
      <c r="K42" s="1"/>
      <c r="L42" s="1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74" t="s">
        <v>62</v>
      </c>
      <c r="AK42" s="10"/>
      <c r="AL42" s="1"/>
      <c r="AM42" s="1"/>
      <c r="AN42" s="1"/>
    </row>
    <row r="43" spans="2:4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2:40" ht="18">
      <c r="B44" s="75"/>
      <c r="C44" s="1"/>
      <c r="D44" s="1"/>
      <c r="E44" s="1"/>
      <c r="F44" s="1"/>
      <c r="G44" s="73"/>
      <c r="H44" s="1"/>
      <c r="I44" s="38"/>
      <c r="J44" s="38"/>
      <c r="K44" s="13"/>
      <c r="L44" s="13"/>
      <c r="M44" s="38"/>
      <c r="N44" s="38"/>
      <c r="O44" s="76"/>
      <c r="P44" s="76"/>
      <c r="Q44" s="38"/>
      <c r="R44" s="38"/>
      <c r="S44" s="76"/>
      <c r="T44" s="76"/>
      <c r="U44" s="76"/>
      <c r="V44" s="76"/>
      <c r="W44" s="76"/>
      <c r="X44" s="76"/>
      <c r="Y44" s="76"/>
      <c r="Z44" s="76"/>
      <c r="AA44" s="1"/>
      <c r="AB44" s="1"/>
      <c r="AC44" s="76"/>
      <c r="AD44" s="38"/>
      <c r="AE44" s="38"/>
      <c r="AF44" s="1"/>
      <c r="AG44" s="77"/>
      <c r="AH44" s="1"/>
      <c r="AI44" s="1"/>
      <c r="AJ44" s="1"/>
      <c r="AK44" s="78"/>
      <c r="AL44" s="75"/>
      <c r="AM44" s="1"/>
      <c r="AN44" s="1"/>
    </row>
    <row r="45" spans="2:40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4"/>
      <c r="O45" s="78"/>
      <c r="P45" s="1"/>
      <c r="Q45" s="1"/>
      <c r="R45" s="38"/>
      <c r="S45" s="76"/>
      <c r="T45" s="76"/>
      <c r="U45" s="38"/>
      <c r="V45" s="38"/>
      <c r="W45" s="76"/>
      <c r="X45" s="76"/>
      <c r="Y45" s="76"/>
      <c r="Z45" s="76"/>
      <c r="AA45" s="76"/>
      <c r="AB45" s="76"/>
      <c r="AC45" s="76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  <row r="46" spans="2:40" ht="18">
      <c r="B46" s="79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8"/>
      <c r="Q46" s="78"/>
      <c r="R46" s="1"/>
      <c r="S46" s="76"/>
      <c r="T46" s="76"/>
      <c r="U46" s="38"/>
      <c r="V46" s="38"/>
      <c r="W46" s="76"/>
      <c r="X46" s="38"/>
      <c r="Y46" s="1"/>
      <c r="Z46" s="1"/>
      <c r="AA46" s="76"/>
      <c r="AB46" s="76"/>
      <c r="AC46" s="80"/>
      <c r="AD46" s="38"/>
      <c r="AE46" s="38"/>
      <c r="AF46" s="70"/>
      <c r="AG46" s="70"/>
      <c r="AH46" s="38"/>
      <c r="AI46" s="38"/>
      <c r="AJ46" s="38"/>
      <c r="AK46" s="38"/>
      <c r="AL46" s="1"/>
      <c r="AM46" s="1"/>
      <c r="AN46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2" right="0.57" top="0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2008-05-05T15:46:08Z</cp:lastPrinted>
  <dcterms:created xsi:type="dcterms:W3CDTF">2008-04-14T14:47:15Z</dcterms:created>
  <dcterms:modified xsi:type="dcterms:W3CDTF">2008-05-08T21:59:21Z</dcterms:modified>
  <cp:category/>
  <cp:version/>
  <cp:contentType/>
  <cp:contentStatus/>
</cp:coreProperties>
</file>