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840" windowHeight="8565" activeTab="0"/>
  </bookViews>
  <sheets>
    <sheet name="Hoja1" sheetId="1" r:id="rId1"/>
  </sheets>
  <definedNames>
    <definedName name="_xlnm.Print_Area" localSheetId="0">'Hoja1'!$B$2:$AN$41</definedName>
  </definedNames>
  <calcPr fullCalcOnLoad="1"/>
</workbook>
</file>

<file path=xl/sharedStrings.xml><?xml version="1.0" encoding="utf-8"?>
<sst xmlns="http://schemas.openxmlformats.org/spreadsheetml/2006/main" count="381" uniqueCount="64">
  <si>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</si>
  <si>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</si>
  <si>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</si>
  <si>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</si>
  <si>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>Huarmey</t>
  </si>
  <si>
    <t>Supe</t>
  </si>
  <si>
    <t>Vegueta</t>
  </si>
  <si>
    <t>Huacho</t>
  </si>
  <si>
    <t>Chancay</t>
  </si>
  <si>
    <t>Sub totales</t>
  </si>
  <si>
    <t>Total</t>
  </si>
  <si>
    <t>Ind</t>
  </si>
  <si>
    <t>N°Emb</t>
  </si>
  <si>
    <t>-</t>
  </si>
  <si>
    <t>N°Emb.muestr.</t>
  </si>
  <si>
    <t>% juveniles</t>
  </si>
  <si>
    <t xml:space="preserve">  Moda</t>
  </si>
  <si>
    <t xml:space="preserve">N°Emb </t>
  </si>
  <si>
    <t>CABALLA</t>
  </si>
  <si>
    <t>TOTAL GENERAL</t>
  </si>
  <si>
    <t>Planchada</t>
  </si>
  <si>
    <t xml:space="preserve">Paita </t>
  </si>
  <si>
    <t>LORNA</t>
  </si>
  <si>
    <t>CIFRAS PRELIMINARES \ PARA USO CIENTÍFICO</t>
  </si>
  <si>
    <t>I.Mad</t>
  </si>
  <si>
    <t>Moda</t>
  </si>
  <si>
    <t>Desemb. (t)</t>
  </si>
  <si>
    <t>Ilo</t>
  </si>
  <si>
    <t>Pisco</t>
  </si>
  <si>
    <t xml:space="preserve"> Chicama</t>
  </si>
  <si>
    <t>Samanco</t>
  </si>
  <si>
    <t>Casma</t>
  </si>
  <si>
    <t>JUREL</t>
  </si>
  <si>
    <t>Mollendo</t>
  </si>
  <si>
    <t>Callao</t>
  </si>
  <si>
    <t xml:space="preserve">           Atención:  Ing. Rafael  Rey  Rey</t>
  </si>
  <si>
    <t>s/m = Sin Moda, S/M = Sin Muestreo</t>
  </si>
  <si>
    <t>Ind.= Industrial;  I. Mad. = Industrial de madera</t>
  </si>
  <si>
    <t>.</t>
  </si>
  <si>
    <t>PEJERREY</t>
  </si>
  <si>
    <t>PAMPANITO</t>
  </si>
  <si>
    <t>T. de Mora</t>
  </si>
  <si>
    <t>Parachique</t>
  </si>
  <si>
    <t>SARDINA</t>
  </si>
  <si>
    <t xml:space="preserve"> Chimbote</t>
  </si>
  <si>
    <t>BAGRE</t>
  </si>
  <si>
    <t>Atico</t>
  </si>
  <si>
    <t>TEMPERATURA</t>
  </si>
  <si>
    <t xml:space="preserve">              Ministerio de la Producciòn </t>
  </si>
  <si>
    <t>CAMOTILLO</t>
  </si>
  <si>
    <t>ATUN</t>
  </si>
  <si>
    <t>JUREL FINO</t>
  </si>
  <si>
    <t>CABINZA</t>
  </si>
  <si>
    <t>MELVA</t>
  </si>
  <si>
    <r>
      <t xml:space="preserve">            </t>
    </r>
    <r>
      <rPr>
        <b/>
        <sz val="12"/>
        <rFont val="Arial"/>
        <family val="2"/>
      </rPr>
      <t>R.M. N° 355-2008-PRODUCE</t>
    </r>
  </si>
  <si>
    <r>
      <t xml:space="preserve"> GCQ/</t>
    </r>
    <r>
      <rPr>
        <sz val="12"/>
        <rFont val="Trebuchet MS"/>
        <family val="2"/>
      </rPr>
      <t>mfm, eda.</t>
    </r>
  </si>
  <si>
    <t>MUNIDA</t>
  </si>
  <si>
    <t>POTA</t>
  </si>
  <si>
    <t>SAMASA</t>
  </si>
  <si>
    <t xml:space="preserve"> REPORTE  FINAL</t>
  </si>
  <si>
    <t xml:space="preserve"> R.M.N°542--2008-PRODUCE</t>
  </si>
  <si>
    <t xml:space="preserve">OTRAS ESPECIES  D.S. Nº011-2007-PRODUCE </t>
  </si>
  <si>
    <t xml:space="preserve">      Fecha:  04/09/2008</t>
  </si>
  <si>
    <t>Callao, 05 de setiembre de 2008</t>
  </si>
</sst>
</file>

<file path=xl/styles.xml><?xml version="1.0" encoding="utf-8"?>
<styleSheet xmlns="http://schemas.openxmlformats.org/spreadsheetml/2006/main">
  <numFmts count="2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]_-;\-* #,##0.00\ [$€]_-;_-* &quot;-&quot;??\ [$€]_-;_-@_-"/>
    <numFmt numFmtId="173" formatCode="_-* #,##0.00\ _P_t_s_-;\-* #,##0.00\ _P_t_s_-;_-* &quot;-&quot;??\ _P_t_s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\ &quot;Pts&quot;_-;\-* #,##0\ &quot;Pts&quot;_-;_-* &quot;-&quot;\ &quot;Pts&quot;_-;_-@_-"/>
    <numFmt numFmtId="177" formatCode="[$-409]h:mm:ss\ AM/PM;@"/>
    <numFmt numFmtId="178" formatCode="0.0"/>
    <numFmt numFmtId="179" formatCode="0;[Red]0"/>
    <numFmt numFmtId="180" formatCode="0.0;[Red]0.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3" fillId="0" borderId="6" xfId="0" applyNumberFormat="1" applyFont="1" applyBorder="1" applyAlignment="1" quotePrefix="1">
      <alignment horizontal="center"/>
    </xf>
    <xf numFmtId="1" fontId="13" fillId="0" borderId="6" xfId="0" applyNumberFormat="1" applyFont="1" applyBorder="1" applyAlignment="1">
      <alignment horizontal="center"/>
    </xf>
    <xf numFmtId="1" fontId="12" fillId="0" borderId="6" xfId="0" applyNumberFormat="1" applyFont="1" applyBorder="1" applyAlignment="1" quotePrefix="1">
      <alignment horizontal="center"/>
    </xf>
    <xf numFmtId="0" fontId="14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5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79" fontId="12" fillId="0" borderId="6" xfId="0" applyNumberFormat="1" applyFont="1" applyBorder="1" applyAlignment="1">
      <alignment horizontal="center"/>
    </xf>
    <xf numFmtId="179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78" fontId="12" fillId="0" borderId="6" xfId="0" applyNumberFormat="1" applyFont="1" applyBorder="1" applyAlignment="1" quotePrefix="1">
      <alignment horizontal="center"/>
    </xf>
    <xf numFmtId="180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78" fontId="12" fillId="2" borderId="5" xfId="0" applyNumberFormat="1" applyFont="1" applyFill="1" applyBorder="1" applyAlignment="1">
      <alignment horizontal="center" wrapText="1"/>
    </xf>
    <xf numFmtId="178" fontId="12" fillId="2" borderId="5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78" fontId="5" fillId="0" borderId="0" xfId="0" applyNumberFormat="1" applyFont="1" applyBorder="1" applyAlignment="1">
      <alignment/>
    </xf>
    <xf numFmtId="178" fontId="12" fillId="0" borderId="6" xfId="0" applyNumberFormat="1" applyFont="1" applyBorder="1" applyAlignment="1">
      <alignment/>
    </xf>
    <xf numFmtId="0" fontId="21" fillId="0" borderId="0" xfId="0" applyFont="1" applyAlignment="1">
      <alignment horizontal="left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R3">
      <selection activeCell="AF11" sqref="AF11"/>
    </sheetView>
  </sheetViews>
  <sheetFormatPr defaultColWidth="11.421875" defaultRowHeight="12.75"/>
  <cols>
    <col min="2" max="2" width="18.421875" style="0" customWidth="1"/>
    <col min="3" max="8" width="7.140625" style="0" customWidth="1"/>
    <col min="9" max="9" width="7.8515625" style="0" customWidth="1"/>
    <col min="10" max="26" width="7.140625" style="0" customWidth="1"/>
    <col min="27" max="37" width="7.28125" style="0" customWidth="1"/>
    <col min="38" max="40" width="10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95" t="s">
        <v>35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</row>
    <row r="3" spans="2:40" ht="15">
      <c r="B3" s="95" t="s">
        <v>48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82" t="s">
        <v>59</v>
      </c>
      <c r="AK4" s="84"/>
      <c r="AL4" s="84"/>
      <c r="AM4" s="84"/>
      <c r="AN4" s="84"/>
    </row>
    <row r="5" spans="2:40" ht="18">
      <c r="B5" s="3"/>
      <c r="C5" s="7" t="s">
        <v>1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1"/>
      <c r="AM5" s="91"/>
      <c r="AN5" s="91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82" t="s">
        <v>62</v>
      </c>
      <c r="AM6" s="82"/>
      <c r="AN6" s="83"/>
    </row>
    <row r="7" spans="2:40" ht="18">
      <c r="B7" s="11" t="s">
        <v>2</v>
      </c>
      <c r="C7" s="12" t="s">
        <v>60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3</v>
      </c>
      <c r="C8" s="96" t="s">
        <v>21</v>
      </c>
      <c r="D8" s="86"/>
      <c r="E8" s="96" t="s">
        <v>42</v>
      </c>
      <c r="F8" s="86"/>
      <c r="G8" s="87" t="s">
        <v>29</v>
      </c>
      <c r="H8" s="97"/>
      <c r="I8" s="85" t="s">
        <v>44</v>
      </c>
      <c r="J8" s="92"/>
      <c r="K8" s="96" t="s">
        <v>30</v>
      </c>
      <c r="L8" s="86"/>
      <c r="M8" s="96" t="s">
        <v>31</v>
      </c>
      <c r="N8" s="92"/>
      <c r="O8" s="85" t="s">
        <v>4</v>
      </c>
      <c r="P8" s="86"/>
      <c r="Q8" s="85" t="s">
        <v>5</v>
      </c>
      <c r="R8" s="86"/>
      <c r="S8" s="85" t="s">
        <v>6</v>
      </c>
      <c r="T8" s="86"/>
      <c r="U8" s="85" t="s">
        <v>7</v>
      </c>
      <c r="V8" s="86"/>
      <c r="W8" s="87" t="s">
        <v>8</v>
      </c>
      <c r="X8" s="88"/>
      <c r="Y8" s="87" t="s">
        <v>34</v>
      </c>
      <c r="Z8" s="88"/>
      <c r="AA8" s="87" t="s">
        <v>41</v>
      </c>
      <c r="AB8" s="88"/>
      <c r="AC8" s="19" t="s">
        <v>28</v>
      </c>
      <c r="AD8" s="93" t="s">
        <v>46</v>
      </c>
      <c r="AE8" s="98"/>
      <c r="AF8" s="93" t="s">
        <v>20</v>
      </c>
      <c r="AG8" s="98"/>
      <c r="AH8" s="93" t="s">
        <v>33</v>
      </c>
      <c r="AI8" s="94"/>
      <c r="AJ8" s="85" t="s">
        <v>27</v>
      </c>
      <c r="AK8" s="92"/>
      <c r="AL8" s="89" t="s">
        <v>9</v>
      </c>
      <c r="AM8" s="90"/>
      <c r="AN8" s="20" t="s">
        <v>10</v>
      </c>
    </row>
    <row r="9" spans="2:40" ht="18">
      <c r="B9" s="21"/>
      <c r="C9" s="22" t="s">
        <v>11</v>
      </c>
      <c r="D9" s="22" t="s">
        <v>24</v>
      </c>
      <c r="E9" s="23" t="s">
        <v>11</v>
      </c>
      <c r="F9" s="22" t="s">
        <v>24</v>
      </c>
      <c r="G9" s="22" t="s">
        <v>11</v>
      </c>
      <c r="H9" s="22" t="s">
        <v>24</v>
      </c>
      <c r="I9" s="22" t="s">
        <v>11</v>
      </c>
      <c r="J9" s="24" t="s">
        <v>24</v>
      </c>
      <c r="K9" s="23" t="s">
        <v>11</v>
      </c>
      <c r="L9" s="24" t="s">
        <v>24</v>
      </c>
      <c r="M9" s="23" t="s">
        <v>11</v>
      </c>
      <c r="N9" s="24" t="s">
        <v>24</v>
      </c>
      <c r="O9" s="24" t="s">
        <v>11</v>
      </c>
      <c r="P9" s="24" t="s">
        <v>24</v>
      </c>
      <c r="Q9" s="23" t="s">
        <v>11</v>
      </c>
      <c r="R9" s="24" t="s">
        <v>24</v>
      </c>
      <c r="S9" s="23" t="s">
        <v>11</v>
      </c>
      <c r="T9" s="24" t="s">
        <v>24</v>
      </c>
      <c r="U9" s="23" t="s">
        <v>11</v>
      </c>
      <c r="V9" s="24" t="s">
        <v>24</v>
      </c>
      <c r="W9" s="22" t="s">
        <v>11</v>
      </c>
      <c r="X9" s="18" t="s">
        <v>24</v>
      </c>
      <c r="Y9" s="22" t="s">
        <v>11</v>
      </c>
      <c r="Z9" s="18" t="s">
        <v>24</v>
      </c>
      <c r="AA9" s="22" t="s">
        <v>11</v>
      </c>
      <c r="AB9" s="22" t="s">
        <v>24</v>
      </c>
      <c r="AC9" s="22" t="s">
        <v>11</v>
      </c>
      <c r="AD9" s="25" t="s">
        <v>11</v>
      </c>
      <c r="AE9" s="22" t="s">
        <v>24</v>
      </c>
      <c r="AF9" s="25" t="s">
        <v>11</v>
      </c>
      <c r="AG9" s="22" t="s">
        <v>24</v>
      </c>
      <c r="AH9" s="26" t="s">
        <v>11</v>
      </c>
      <c r="AI9" s="22" t="s">
        <v>24</v>
      </c>
      <c r="AJ9" s="27" t="s">
        <v>11</v>
      </c>
      <c r="AK9" s="22" t="s">
        <v>24</v>
      </c>
      <c r="AL9" s="23" t="s">
        <v>11</v>
      </c>
      <c r="AM9" s="22" t="s">
        <v>24</v>
      </c>
      <c r="AN9" s="28"/>
    </row>
    <row r="10" spans="2:40" ht="20.25">
      <c r="B10" s="29" t="s">
        <v>26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f>SUMIF($C$9:$AK$9,"Ind",C10:AK10)</f>
        <v>0</v>
      </c>
      <c r="AM10" s="30">
        <f>SUMIF($C$9:$AK$9,"I.Mad",C10:AK10)</f>
        <v>0</v>
      </c>
      <c r="AN10" s="30">
        <f>SUM(AL10:AM10)</f>
        <v>0</v>
      </c>
    </row>
    <row r="11" spans="2:40" ht="20.25">
      <c r="B11" s="31" t="s">
        <v>12</v>
      </c>
      <c r="C11" s="34" t="s">
        <v>13</v>
      </c>
      <c r="D11" s="34" t="s">
        <v>13</v>
      </c>
      <c r="E11" s="34" t="s">
        <v>13</v>
      </c>
      <c r="F11" s="34" t="s">
        <v>13</v>
      </c>
      <c r="G11" s="34" t="s">
        <v>13</v>
      </c>
      <c r="H11" s="34" t="s">
        <v>13</v>
      </c>
      <c r="I11" s="34" t="s">
        <v>13</v>
      </c>
      <c r="J11" s="34" t="s">
        <v>13</v>
      </c>
      <c r="K11" s="34" t="s">
        <v>13</v>
      </c>
      <c r="L11" s="34" t="s">
        <v>13</v>
      </c>
      <c r="M11" s="34" t="s">
        <v>13</v>
      </c>
      <c r="N11" s="34" t="s">
        <v>13</v>
      </c>
      <c r="O11" s="34" t="s">
        <v>13</v>
      </c>
      <c r="P11" s="34" t="s">
        <v>13</v>
      </c>
      <c r="Q11" s="34" t="s">
        <v>13</v>
      </c>
      <c r="R11" s="34" t="s">
        <v>13</v>
      </c>
      <c r="S11" s="34" t="s">
        <v>13</v>
      </c>
      <c r="T11" s="34" t="s">
        <v>13</v>
      </c>
      <c r="U11" s="34" t="s">
        <v>13</v>
      </c>
      <c r="V11" s="34" t="s">
        <v>13</v>
      </c>
      <c r="W11" s="34" t="s">
        <v>13</v>
      </c>
      <c r="X11" s="34" t="s">
        <v>13</v>
      </c>
      <c r="Y11" s="34" t="s">
        <v>13</v>
      </c>
      <c r="Z11" s="34" t="s">
        <v>13</v>
      </c>
      <c r="AA11" s="34" t="s">
        <v>13</v>
      </c>
      <c r="AB11" s="34" t="s">
        <v>13</v>
      </c>
      <c r="AC11" s="34" t="s">
        <v>13</v>
      </c>
      <c r="AD11" s="34" t="s">
        <v>13</v>
      </c>
      <c r="AE11" s="34" t="s">
        <v>13</v>
      </c>
      <c r="AF11" s="34" t="s">
        <v>13</v>
      </c>
      <c r="AG11" s="34" t="s">
        <v>13</v>
      </c>
      <c r="AH11" s="34" t="s">
        <v>13</v>
      </c>
      <c r="AI11" s="34" t="s">
        <v>13</v>
      </c>
      <c r="AJ11" s="34" t="s">
        <v>13</v>
      </c>
      <c r="AK11" s="34" t="s">
        <v>13</v>
      </c>
      <c r="AL11" s="30">
        <f>SUMIF($C$9:$AK$9,"Ind",C11:AK11)</f>
        <v>0</v>
      </c>
      <c r="AM11" s="30">
        <f>SUMIF($C$9:$AK$9,"I.Mad",C11:AK11)</f>
        <v>0</v>
      </c>
      <c r="AN11" s="30">
        <f>SUM(AL11:AM11)</f>
        <v>0</v>
      </c>
    </row>
    <row r="12" spans="2:40" ht="20.25">
      <c r="B12" s="31" t="s">
        <v>14</v>
      </c>
      <c r="C12" s="34" t="s">
        <v>13</v>
      </c>
      <c r="D12" s="34" t="s">
        <v>13</v>
      </c>
      <c r="E12" s="34" t="s">
        <v>13</v>
      </c>
      <c r="F12" s="34" t="s">
        <v>13</v>
      </c>
      <c r="G12" s="34" t="s">
        <v>13</v>
      </c>
      <c r="H12" s="34" t="s">
        <v>13</v>
      </c>
      <c r="I12" s="34" t="s">
        <v>13</v>
      </c>
      <c r="J12" s="34" t="s">
        <v>13</v>
      </c>
      <c r="K12" s="34" t="s">
        <v>13</v>
      </c>
      <c r="L12" s="34" t="s">
        <v>13</v>
      </c>
      <c r="M12" s="34" t="s">
        <v>13</v>
      </c>
      <c r="N12" s="34" t="s">
        <v>13</v>
      </c>
      <c r="O12" s="34" t="s">
        <v>13</v>
      </c>
      <c r="P12" s="34" t="s">
        <v>13</v>
      </c>
      <c r="Q12" s="34" t="s">
        <v>13</v>
      </c>
      <c r="R12" s="34" t="s">
        <v>13</v>
      </c>
      <c r="S12" s="34" t="s">
        <v>13</v>
      </c>
      <c r="T12" s="34" t="s">
        <v>13</v>
      </c>
      <c r="U12" s="34" t="s">
        <v>13</v>
      </c>
      <c r="V12" s="34" t="s">
        <v>13</v>
      </c>
      <c r="W12" s="34" t="s">
        <v>13</v>
      </c>
      <c r="X12" s="34" t="s">
        <v>13</v>
      </c>
      <c r="Y12" s="34" t="s">
        <v>13</v>
      </c>
      <c r="Z12" s="34" t="s">
        <v>13</v>
      </c>
      <c r="AA12" s="34" t="s">
        <v>13</v>
      </c>
      <c r="AB12" s="34" t="s">
        <v>13</v>
      </c>
      <c r="AC12" s="34" t="s">
        <v>13</v>
      </c>
      <c r="AD12" s="34" t="s">
        <v>13</v>
      </c>
      <c r="AE12" s="34" t="s">
        <v>13</v>
      </c>
      <c r="AF12" s="34" t="s">
        <v>13</v>
      </c>
      <c r="AG12" s="34" t="s">
        <v>13</v>
      </c>
      <c r="AH12" s="34" t="s">
        <v>13</v>
      </c>
      <c r="AI12" s="34" t="s">
        <v>13</v>
      </c>
      <c r="AJ12" s="34" t="s">
        <v>13</v>
      </c>
      <c r="AK12" s="34" t="s">
        <v>13</v>
      </c>
      <c r="AL12" s="30">
        <f>SUMIF($C$9:$AK$9,"Ind",C12:AK12)</f>
        <v>0</v>
      </c>
      <c r="AM12" s="30">
        <f>SUMIF($C$9:$AK$9,"I.Mad",C12:AK12)</f>
        <v>0</v>
      </c>
      <c r="AN12" s="30">
        <f>SUM(AL12:AM12)</f>
        <v>0</v>
      </c>
    </row>
    <row r="13" spans="2:40" ht="20.25">
      <c r="B13" s="31" t="s">
        <v>15</v>
      </c>
      <c r="C13" s="34" t="s">
        <v>13</v>
      </c>
      <c r="D13" s="34" t="s">
        <v>13</v>
      </c>
      <c r="E13" s="34" t="s">
        <v>13</v>
      </c>
      <c r="F13" s="34" t="s">
        <v>13</v>
      </c>
      <c r="G13" s="34" t="s">
        <v>13</v>
      </c>
      <c r="H13" s="34" t="s">
        <v>13</v>
      </c>
      <c r="I13" s="34" t="s">
        <v>13</v>
      </c>
      <c r="J13" s="34" t="s">
        <v>13</v>
      </c>
      <c r="K13" s="34" t="s">
        <v>13</v>
      </c>
      <c r="L13" s="34" t="s">
        <v>13</v>
      </c>
      <c r="M13" s="34" t="s">
        <v>13</v>
      </c>
      <c r="N13" s="34" t="s">
        <v>13</v>
      </c>
      <c r="O13" s="34" t="s">
        <v>13</v>
      </c>
      <c r="P13" s="34" t="s">
        <v>13</v>
      </c>
      <c r="Q13" s="34" t="s">
        <v>13</v>
      </c>
      <c r="R13" s="34" t="s">
        <v>13</v>
      </c>
      <c r="S13" s="34" t="s">
        <v>13</v>
      </c>
      <c r="T13" s="34" t="s">
        <v>13</v>
      </c>
      <c r="U13" s="34" t="s">
        <v>13</v>
      </c>
      <c r="V13" s="34" t="s">
        <v>13</v>
      </c>
      <c r="W13" s="34" t="s">
        <v>13</v>
      </c>
      <c r="X13" s="34" t="s">
        <v>13</v>
      </c>
      <c r="Y13" s="34" t="s">
        <v>13</v>
      </c>
      <c r="Z13" s="34" t="s">
        <v>13</v>
      </c>
      <c r="AA13" s="34" t="s">
        <v>13</v>
      </c>
      <c r="AB13" s="34" t="s">
        <v>13</v>
      </c>
      <c r="AC13" s="34" t="s">
        <v>13</v>
      </c>
      <c r="AD13" s="34" t="s">
        <v>13</v>
      </c>
      <c r="AE13" s="34" t="s">
        <v>13</v>
      </c>
      <c r="AF13" s="34" t="s">
        <v>13</v>
      </c>
      <c r="AG13" s="34" t="s">
        <v>13</v>
      </c>
      <c r="AH13" s="34" t="s">
        <v>13</v>
      </c>
      <c r="AI13" s="34" t="s">
        <v>13</v>
      </c>
      <c r="AJ13" s="34" t="s">
        <v>13</v>
      </c>
      <c r="AK13" s="34" t="s">
        <v>13</v>
      </c>
      <c r="AL13" s="35"/>
      <c r="AM13" s="35"/>
      <c r="AN13" s="35"/>
    </row>
    <row r="14" spans="2:40" ht="20.25">
      <c r="B14" s="36" t="s">
        <v>25</v>
      </c>
      <c r="C14" s="34" t="s">
        <v>13</v>
      </c>
      <c r="D14" s="34" t="s">
        <v>13</v>
      </c>
      <c r="E14" s="34" t="s">
        <v>13</v>
      </c>
      <c r="F14" s="34" t="s">
        <v>13</v>
      </c>
      <c r="G14" s="34" t="s">
        <v>13</v>
      </c>
      <c r="H14" s="34" t="s">
        <v>13</v>
      </c>
      <c r="I14" s="34" t="s">
        <v>13</v>
      </c>
      <c r="J14" s="34" t="s">
        <v>13</v>
      </c>
      <c r="K14" s="34" t="s">
        <v>13</v>
      </c>
      <c r="L14" s="34" t="s">
        <v>13</v>
      </c>
      <c r="M14" s="34" t="s">
        <v>13</v>
      </c>
      <c r="N14" s="34" t="s">
        <v>13</v>
      </c>
      <c r="O14" s="34" t="s">
        <v>13</v>
      </c>
      <c r="P14" s="34" t="s">
        <v>13</v>
      </c>
      <c r="Q14" s="34" t="s">
        <v>13</v>
      </c>
      <c r="R14" s="34" t="s">
        <v>13</v>
      </c>
      <c r="S14" s="34" t="s">
        <v>13</v>
      </c>
      <c r="T14" s="34" t="s">
        <v>13</v>
      </c>
      <c r="U14" s="34" t="s">
        <v>13</v>
      </c>
      <c r="V14" s="34" t="s">
        <v>13</v>
      </c>
      <c r="W14" s="34" t="s">
        <v>13</v>
      </c>
      <c r="X14" s="34" t="s">
        <v>13</v>
      </c>
      <c r="Y14" s="34" t="s">
        <v>13</v>
      </c>
      <c r="Z14" s="34" t="s">
        <v>13</v>
      </c>
      <c r="AA14" s="34" t="s">
        <v>13</v>
      </c>
      <c r="AB14" s="34" t="s">
        <v>13</v>
      </c>
      <c r="AC14" s="34" t="s">
        <v>13</v>
      </c>
      <c r="AD14" s="34" t="s">
        <v>13</v>
      </c>
      <c r="AE14" s="34" t="s">
        <v>13</v>
      </c>
      <c r="AF14" s="34" t="s">
        <v>13</v>
      </c>
      <c r="AG14" s="34" t="s">
        <v>13</v>
      </c>
      <c r="AH14" s="34" t="s">
        <v>13</v>
      </c>
      <c r="AI14" s="34" t="s">
        <v>13</v>
      </c>
      <c r="AJ14" s="34" t="s">
        <v>13</v>
      </c>
      <c r="AK14" s="34" t="s">
        <v>13</v>
      </c>
      <c r="AL14" s="35"/>
      <c r="AM14" s="35"/>
      <c r="AN14" s="35"/>
    </row>
    <row r="15" spans="2:40" ht="18">
      <c r="B15" s="37" t="s">
        <v>43</v>
      </c>
      <c r="C15" s="38"/>
      <c r="D15" s="39"/>
      <c r="E15" s="40"/>
      <c r="F15" s="41"/>
      <c r="G15" s="41"/>
      <c r="H15" s="41"/>
      <c r="I15" s="41" t="s">
        <v>38</v>
      </c>
      <c r="J15" s="41"/>
      <c r="K15" s="41"/>
      <c r="L15" s="41"/>
      <c r="M15" s="42"/>
      <c r="N15" s="41"/>
      <c r="O15" s="41"/>
      <c r="P15" s="41"/>
      <c r="Q15" s="41"/>
      <c r="R15" s="43"/>
      <c r="S15" s="44"/>
      <c r="T15" s="41"/>
      <c r="U15" s="41"/>
      <c r="V15" s="41"/>
      <c r="W15" s="41"/>
      <c r="X15" s="41"/>
      <c r="Y15" s="45"/>
      <c r="Z15" s="41"/>
      <c r="AA15" s="41"/>
      <c r="AB15" s="41"/>
      <c r="AC15" s="33"/>
      <c r="AD15" s="33"/>
      <c r="AE15" s="33"/>
      <c r="AF15" s="33"/>
      <c r="AG15" s="33"/>
      <c r="AH15" s="33"/>
      <c r="AI15" s="33"/>
      <c r="AJ15" s="46"/>
      <c r="AK15" s="33"/>
      <c r="AL15" s="47"/>
      <c r="AM15" s="47"/>
      <c r="AN15" s="48"/>
    </row>
    <row r="16" spans="2:40" ht="18.75">
      <c r="B16" s="29" t="s">
        <v>26</v>
      </c>
      <c r="C16" s="49">
        <v>0</v>
      </c>
      <c r="D16" s="49">
        <v>0</v>
      </c>
      <c r="E16" s="50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49">
        <v>0</v>
      </c>
      <c r="AK16" s="49">
        <v>0</v>
      </c>
      <c r="AL16" s="52">
        <f>SUMIF($C$9:$AK$9,"Ind",C16:AK16)</f>
        <v>0</v>
      </c>
      <c r="AM16" s="52">
        <f>SUMIF($C$9:$AK$9,"I.Mad",C16:AK16)</f>
        <v>0</v>
      </c>
      <c r="AN16" s="52">
        <f>SUM(AL16:AM16)</f>
        <v>0</v>
      </c>
    </row>
    <row r="17" spans="2:40" ht="18.75">
      <c r="B17" s="31" t="s">
        <v>17</v>
      </c>
      <c r="C17" s="32" t="s">
        <v>13</v>
      </c>
      <c r="D17" s="32" t="s">
        <v>13</v>
      </c>
      <c r="E17" s="32" t="s">
        <v>13</v>
      </c>
      <c r="F17" s="32" t="s">
        <v>13</v>
      </c>
      <c r="G17" s="32" t="s">
        <v>13</v>
      </c>
      <c r="H17" s="32" t="s">
        <v>13</v>
      </c>
      <c r="I17" s="32" t="s">
        <v>13</v>
      </c>
      <c r="J17" s="32" t="s">
        <v>13</v>
      </c>
      <c r="K17" s="32" t="s">
        <v>13</v>
      </c>
      <c r="L17" s="32" t="s">
        <v>13</v>
      </c>
      <c r="M17" s="32" t="s">
        <v>13</v>
      </c>
      <c r="N17" s="32" t="s">
        <v>13</v>
      </c>
      <c r="O17" s="32" t="s">
        <v>13</v>
      </c>
      <c r="P17" s="32" t="s">
        <v>13</v>
      </c>
      <c r="Q17" s="32" t="s">
        <v>13</v>
      </c>
      <c r="R17" s="32" t="s">
        <v>13</v>
      </c>
      <c r="S17" s="32" t="s">
        <v>13</v>
      </c>
      <c r="T17" s="32" t="s">
        <v>13</v>
      </c>
      <c r="U17" s="32" t="s">
        <v>13</v>
      </c>
      <c r="V17" s="32" t="s">
        <v>13</v>
      </c>
      <c r="W17" s="32" t="s">
        <v>13</v>
      </c>
      <c r="X17" s="32" t="s">
        <v>13</v>
      </c>
      <c r="Y17" s="32" t="s">
        <v>13</v>
      </c>
      <c r="Z17" s="32" t="s">
        <v>13</v>
      </c>
      <c r="AA17" s="32" t="s">
        <v>13</v>
      </c>
      <c r="AB17" s="32" t="s">
        <v>13</v>
      </c>
      <c r="AC17" s="32" t="s">
        <v>13</v>
      </c>
      <c r="AD17" s="32" t="s">
        <v>13</v>
      </c>
      <c r="AE17" s="32" t="s">
        <v>13</v>
      </c>
      <c r="AF17" s="32" t="s">
        <v>13</v>
      </c>
      <c r="AG17" s="32" t="s">
        <v>13</v>
      </c>
      <c r="AH17" s="32" t="s">
        <v>13</v>
      </c>
      <c r="AI17" s="32" t="s">
        <v>13</v>
      </c>
      <c r="AJ17" s="32" t="s">
        <v>13</v>
      </c>
      <c r="AK17" s="32" t="s">
        <v>13</v>
      </c>
      <c r="AL17" s="52">
        <f>SUMIF($C$9:$AK$9,"Ind",C17:AK17)</f>
        <v>0</v>
      </c>
      <c r="AM17" s="52">
        <f>SUMIF($C$9:$AK$9,"I.Mad",C17:AK17)</f>
        <v>0</v>
      </c>
      <c r="AN17" s="52">
        <f>SUM(AL17:AM17)</f>
        <v>0</v>
      </c>
    </row>
    <row r="18" spans="2:40" ht="18.75">
      <c r="B18" s="31" t="s">
        <v>14</v>
      </c>
      <c r="C18" s="32" t="s">
        <v>13</v>
      </c>
      <c r="D18" s="32" t="s">
        <v>13</v>
      </c>
      <c r="E18" s="32" t="s">
        <v>13</v>
      </c>
      <c r="F18" s="32" t="s">
        <v>13</v>
      </c>
      <c r="G18" s="32" t="s">
        <v>13</v>
      </c>
      <c r="H18" s="32" t="s">
        <v>13</v>
      </c>
      <c r="I18" s="32" t="s">
        <v>13</v>
      </c>
      <c r="J18" s="32" t="s">
        <v>13</v>
      </c>
      <c r="K18" s="32" t="s">
        <v>13</v>
      </c>
      <c r="L18" s="32" t="s">
        <v>13</v>
      </c>
      <c r="M18" s="32" t="s">
        <v>13</v>
      </c>
      <c r="N18" s="32" t="s">
        <v>13</v>
      </c>
      <c r="O18" s="32" t="s">
        <v>13</v>
      </c>
      <c r="P18" s="32" t="s">
        <v>13</v>
      </c>
      <c r="Q18" s="32" t="s">
        <v>13</v>
      </c>
      <c r="R18" s="32" t="s">
        <v>13</v>
      </c>
      <c r="S18" s="32" t="s">
        <v>13</v>
      </c>
      <c r="T18" s="32" t="s">
        <v>13</v>
      </c>
      <c r="U18" s="32" t="s">
        <v>13</v>
      </c>
      <c r="V18" s="32" t="s">
        <v>13</v>
      </c>
      <c r="W18" s="32" t="s">
        <v>13</v>
      </c>
      <c r="X18" s="32" t="s">
        <v>13</v>
      </c>
      <c r="Y18" s="32" t="s">
        <v>13</v>
      </c>
      <c r="Z18" s="32" t="s">
        <v>13</v>
      </c>
      <c r="AA18" s="32" t="s">
        <v>13</v>
      </c>
      <c r="AB18" s="32" t="s">
        <v>13</v>
      </c>
      <c r="AC18" s="32" t="s">
        <v>13</v>
      </c>
      <c r="AD18" s="32" t="s">
        <v>13</v>
      </c>
      <c r="AE18" s="32" t="s">
        <v>13</v>
      </c>
      <c r="AF18" s="32" t="s">
        <v>13</v>
      </c>
      <c r="AG18" s="32" t="s">
        <v>13</v>
      </c>
      <c r="AH18" s="32" t="s">
        <v>13</v>
      </c>
      <c r="AI18" s="32" t="s">
        <v>13</v>
      </c>
      <c r="AJ18" s="32" t="s">
        <v>13</v>
      </c>
      <c r="AK18" s="32" t="s">
        <v>13</v>
      </c>
      <c r="AL18" s="52">
        <f>SUMIF($C$9:$AK$9,"Ind",C18:AK18)</f>
        <v>0</v>
      </c>
      <c r="AM18" s="52">
        <f>SUMIF($C$9:$AK$9,"I.Mad",C18:AK18)</f>
        <v>0</v>
      </c>
      <c r="AN18" s="52">
        <f>SUM(AL18:AM18)</f>
        <v>0</v>
      </c>
    </row>
    <row r="19" spans="2:40" ht="18">
      <c r="B19" s="31" t="s">
        <v>15</v>
      </c>
      <c r="C19" s="32" t="s">
        <v>13</v>
      </c>
      <c r="D19" s="32" t="s">
        <v>13</v>
      </c>
      <c r="E19" s="32" t="s">
        <v>13</v>
      </c>
      <c r="F19" s="32" t="s">
        <v>13</v>
      </c>
      <c r="G19" s="32" t="s">
        <v>13</v>
      </c>
      <c r="H19" s="32" t="s">
        <v>13</v>
      </c>
      <c r="I19" s="32" t="s">
        <v>13</v>
      </c>
      <c r="J19" s="32" t="s">
        <v>13</v>
      </c>
      <c r="K19" s="32" t="s">
        <v>13</v>
      </c>
      <c r="L19" s="32" t="s">
        <v>13</v>
      </c>
      <c r="M19" s="32" t="s">
        <v>13</v>
      </c>
      <c r="N19" s="32" t="s">
        <v>13</v>
      </c>
      <c r="O19" s="32" t="s">
        <v>13</v>
      </c>
      <c r="P19" s="32" t="s">
        <v>13</v>
      </c>
      <c r="Q19" s="32" t="s">
        <v>13</v>
      </c>
      <c r="R19" s="32" t="s">
        <v>13</v>
      </c>
      <c r="S19" s="32" t="s">
        <v>13</v>
      </c>
      <c r="T19" s="32" t="s">
        <v>13</v>
      </c>
      <c r="U19" s="32" t="s">
        <v>13</v>
      </c>
      <c r="V19" s="32" t="s">
        <v>13</v>
      </c>
      <c r="W19" s="32" t="s">
        <v>13</v>
      </c>
      <c r="X19" s="32" t="s">
        <v>13</v>
      </c>
      <c r="Y19" s="32" t="s">
        <v>13</v>
      </c>
      <c r="Z19" s="32" t="s">
        <v>13</v>
      </c>
      <c r="AA19" s="32" t="s">
        <v>13</v>
      </c>
      <c r="AB19" s="32" t="s">
        <v>13</v>
      </c>
      <c r="AC19" s="32" t="s">
        <v>13</v>
      </c>
      <c r="AD19" s="32" t="s">
        <v>13</v>
      </c>
      <c r="AE19" s="32" t="s">
        <v>13</v>
      </c>
      <c r="AF19" s="32" t="s">
        <v>13</v>
      </c>
      <c r="AG19" s="32" t="s">
        <v>13</v>
      </c>
      <c r="AH19" s="32" t="s">
        <v>13</v>
      </c>
      <c r="AI19" s="32" t="s">
        <v>13</v>
      </c>
      <c r="AJ19" s="32" t="s">
        <v>13</v>
      </c>
      <c r="AK19" s="32" t="s">
        <v>13</v>
      </c>
      <c r="AL19" s="53"/>
      <c r="AM19" s="53"/>
      <c r="AN19" s="53"/>
    </row>
    <row r="20" spans="2:40" ht="18">
      <c r="B20" s="31" t="s">
        <v>16</v>
      </c>
      <c r="C20" s="32" t="s">
        <v>13</v>
      </c>
      <c r="D20" s="32" t="s">
        <v>13</v>
      </c>
      <c r="E20" s="32" t="s">
        <v>13</v>
      </c>
      <c r="F20" s="32" t="s">
        <v>13</v>
      </c>
      <c r="G20" s="32" t="s">
        <v>13</v>
      </c>
      <c r="H20" s="32" t="s">
        <v>13</v>
      </c>
      <c r="I20" s="32" t="s">
        <v>13</v>
      </c>
      <c r="J20" s="32" t="s">
        <v>13</v>
      </c>
      <c r="K20" s="32" t="s">
        <v>13</v>
      </c>
      <c r="L20" s="32" t="s">
        <v>13</v>
      </c>
      <c r="M20" s="32" t="s">
        <v>13</v>
      </c>
      <c r="N20" s="32" t="s">
        <v>13</v>
      </c>
      <c r="O20" s="32" t="s">
        <v>13</v>
      </c>
      <c r="P20" s="32" t="s">
        <v>13</v>
      </c>
      <c r="Q20" s="32" t="s">
        <v>13</v>
      </c>
      <c r="R20" s="32" t="s">
        <v>13</v>
      </c>
      <c r="S20" s="32" t="s">
        <v>13</v>
      </c>
      <c r="T20" s="32" t="s">
        <v>13</v>
      </c>
      <c r="U20" s="32" t="s">
        <v>13</v>
      </c>
      <c r="V20" s="32" t="s">
        <v>13</v>
      </c>
      <c r="W20" s="32" t="s">
        <v>13</v>
      </c>
      <c r="X20" s="32" t="s">
        <v>13</v>
      </c>
      <c r="Y20" s="32" t="s">
        <v>13</v>
      </c>
      <c r="Z20" s="32" t="s">
        <v>13</v>
      </c>
      <c r="AA20" s="32" t="s">
        <v>13</v>
      </c>
      <c r="AB20" s="32" t="s">
        <v>13</v>
      </c>
      <c r="AC20" s="33" t="s">
        <v>13</v>
      </c>
      <c r="AD20" s="33" t="s">
        <v>13</v>
      </c>
      <c r="AE20" s="33" t="s">
        <v>13</v>
      </c>
      <c r="AF20" s="33" t="s">
        <v>13</v>
      </c>
      <c r="AG20" s="33" t="s">
        <v>13</v>
      </c>
      <c r="AH20" s="32" t="s">
        <v>13</v>
      </c>
      <c r="AI20" s="33" t="s">
        <v>13</v>
      </c>
      <c r="AJ20" s="32" t="s">
        <v>13</v>
      </c>
      <c r="AK20" s="32" t="s">
        <v>13</v>
      </c>
      <c r="AL20" s="53"/>
      <c r="AM20" s="53"/>
      <c r="AN20" s="53"/>
    </row>
    <row r="21" spans="2:40" ht="15.75">
      <c r="B21" s="37" t="s">
        <v>61</v>
      </c>
      <c r="D21" s="54"/>
      <c r="E21" s="41"/>
      <c r="I21" s="55" t="s">
        <v>54</v>
      </c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32"/>
      <c r="AD21" s="32"/>
      <c r="AE21" s="32"/>
      <c r="AF21" s="32"/>
      <c r="AG21" s="32"/>
      <c r="AH21" s="32"/>
      <c r="AI21" s="32"/>
      <c r="AJ21" s="41"/>
      <c r="AK21" s="41"/>
      <c r="AL21" s="56"/>
      <c r="AM21" s="47"/>
      <c r="AN21" s="48"/>
    </row>
    <row r="22" spans="2:40" ht="20.25">
      <c r="B22" s="31" t="s">
        <v>32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4"/>
      <c r="AD22" s="34"/>
      <c r="AE22" s="34"/>
      <c r="AF22" s="34"/>
      <c r="AG22" s="34"/>
      <c r="AH22" s="34"/>
      <c r="AI22" s="34"/>
      <c r="AJ22" s="59"/>
      <c r="AK22" s="59"/>
      <c r="AL22" s="30">
        <f>SUMIF($C$9:$AK$9,"Ind",C22:AK22)</f>
        <v>0</v>
      </c>
      <c r="AM22" s="30">
        <f>SUMIF($C$9:$AK$9,"I.Mad",C22:AK22)</f>
        <v>0</v>
      </c>
      <c r="AN22" s="30">
        <f>SUM(AL22:AM22)</f>
        <v>0</v>
      </c>
    </row>
    <row r="23" spans="2:40" ht="20.25">
      <c r="B23" s="60" t="s">
        <v>18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4"/>
      <c r="AD23" s="34"/>
      <c r="AE23" s="34"/>
      <c r="AF23" s="34"/>
      <c r="AG23" s="34"/>
      <c r="AH23" s="34"/>
      <c r="AI23" s="34"/>
      <c r="AJ23" s="34"/>
      <c r="AK23" s="34"/>
      <c r="AL23" s="30">
        <f aca="true" t="shared" si="0" ref="AL23:AL35">SUMIF($C$9:$AK$9,"Ind",C23:AK23)</f>
        <v>0</v>
      </c>
      <c r="AM23" s="30">
        <f aca="true" t="shared" si="1" ref="AM23:AM35">SUMIF($C$9:$AK$9,"I.Mad",C23:AK23)</f>
        <v>0</v>
      </c>
      <c r="AN23" s="30">
        <f>SUM(AL23:AM23)</f>
        <v>0</v>
      </c>
    </row>
    <row r="24" spans="2:40" ht="20.25">
      <c r="B24" s="60" t="s">
        <v>50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4"/>
      <c r="AD24" s="34"/>
      <c r="AE24" s="34"/>
      <c r="AF24" s="34"/>
      <c r="AG24" s="34"/>
      <c r="AH24" s="34"/>
      <c r="AI24" s="34"/>
      <c r="AJ24" s="34"/>
      <c r="AK24" s="34"/>
      <c r="AL24" s="30">
        <f t="shared" si="0"/>
        <v>0</v>
      </c>
      <c r="AM24" s="30">
        <f t="shared" si="1"/>
        <v>0</v>
      </c>
      <c r="AN24" s="30">
        <f aca="true" t="shared" si="2" ref="AN24:AN34">SUM(AL24:AM24)</f>
        <v>0</v>
      </c>
    </row>
    <row r="25" spans="2:40" ht="20.25">
      <c r="B25" s="60" t="s">
        <v>58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4"/>
      <c r="AG25" s="34"/>
      <c r="AH25" s="34"/>
      <c r="AI25" s="34"/>
      <c r="AJ25" s="34"/>
      <c r="AK25" s="34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57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4"/>
      <c r="AD26" s="34"/>
      <c r="AE26" s="34"/>
      <c r="AF26" s="34"/>
      <c r="AG26" s="34"/>
      <c r="AH26" s="34"/>
      <c r="AI26" s="34"/>
      <c r="AJ26" s="34"/>
      <c r="AK26" s="34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39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4"/>
      <c r="AD27" s="34"/>
      <c r="AE27" s="34"/>
      <c r="AF27" s="34"/>
      <c r="AG27" s="62"/>
      <c r="AH27" s="34"/>
      <c r="AI27" s="34"/>
      <c r="AJ27" s="34"/>
      <c r="AK27" s="34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56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4"/>
      <c r="AD28" s="34"/>
      <c r="AE28" s="34"/>
      <c r="AF28" s="34"/>
      <c r="AG28" s="34"/>
      <c r="AH28" s="34"/>
      <c r="AI28" s="34"/>
      <c r="AJ28" s="34"/>
      <c r="AK28" s="34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45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4"/>
      <c r="AD29" s="34"/>
      <c r="AE29" s="34"/>
      <c r="AF29" s="34"/>
      <c r="AG29" s="34"/>
      <c r="AH29" s="34"/>
      <c r="AI29" s="34"/>
      <c r="AJ29" s="34"/>
      <c r="AK29" s="34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49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4"/>
      <c r="AG30" s="34"/>
      <c r="AH30" s="34"/>
      <c r="AI30" s="34"/>
      <c r="AJ30" s="59"/>
      <c r="AK30" s="34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53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4"/>
      <c r="AD31" s="34"/>
      <c r="AE31" s="34"/>
      <c r="AF31" s="34"/>
      <c r="AG31" s="34"/>
      <c r="AH31" s="34"/>
      <c r="AI31" s="34"/>
      <c r="AJ31" s="34"/>
      <c r="AK31" s="34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51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4"/>
      <c r="AD32" s="34"/>
      <c r="AE32" s="34"/>
      <c r="AF32" s="34"/>
      <c r="AG32" s="34"/>
      <c r="AH32" s="34"/>
      <c r="AI32" s="34"/>
      <c r="AJ32" s="34"/>
      <c r="AK32" s="34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52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4"/>
      <c r="AD33" s="34"/>
      <c r="AE33" s="34"/>
      <c r="AF33" s="34"/>
      <c r="AG33" s="34"/>
      <c r="AH33" s="34"/>
      <c r="AI33" s="34"/>
      <c r="AJ33" s="34"/>
      <c r="AK33" s="34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22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4"/>
      <c r="AD34" s="34"/>
      <c r="AE34" s="34"/>
      <c r="AF34" s="34"/>
      <c r="AG34" s="34"/>
      <c r="AH34" s="34"/>
      <c r="AI34" s="34"/>
      <c r="AJ34" s="34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40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4"/>
      <c r="AG35" s="34"/>
      <c r="AH35" s="34"/>
      <c r="AI35" s="34"/>
      <c r="AJ35" s="34"/>
      <c r="AK35" s="34"/>
      <c r="AL35" s="30">
        <f t="shared" si="0"/>
        <v>0</v>
      </c>
      <c r="AM35" s="30">
        <f t="shared" si="1"/>
        <v>0</v>
      </c>
      <c r="AN35" s="30">
        <f>SUM(AL35:AM35)</f>
        <v>0</v>
      </c>
    </row>
    <row r="36" spans="2:40" ht="20.25">
      <c r="B36" s="60" t="s">
        <v>19</v>
      </c>
      <c r="C36" s="30">
        <f>+SUM(C10,C16,C22:C35)</f>
        <v>0</v>
      </c>
      <c r="D36" s="30">
        <f aca="true" t="shared" si="3" ref="D36:AH36">+SUM(D10,D16,D22:D35)</f>
        <v>0</v>
      </c>
      <c r="E36" s="30">
        <f t="shared" si="3"/>
        <v>0</v>
      </c>
      <c r="F36" s="30">
        <f t="shared" si="3"/>
        <v>0</v>
      </c>
      <c r="G36" s="30">
        <f>+SUM(G10,G16,G22:G35)</f>
        <v>0</v>
      </c>
      <c r="H36" s="30">
        <f>+SUM(H10,H16,H22:H35)</f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>+SUM(AF10,AF16,AF22:AF35)</f>
        <v>0</v>
      </c>
      <c r="AG36" s="30">
        <f>+SUM(AG10,AG16,AG22:AG35)</f>
        <v>0</v>
      </c>
      <c r="AH36" s="30">
        <f t="shared" si="3"/>
        <v>0</v>
      </c>
      <c r="AI36" s="30">
        <f>+SUM(AI10,AI16,AI22:AI35)</f>
        <v>0</v>
      </c>
      <c r="AJ36" s="30">
        <f>+SUM(AJ10,AJ16,AJ22:AJ35)</f>
        <v>0</v>
      </c>
      <c r="AK36" s="30">
        <f>+SUM(AK10,AK16,AK22:AK35)</f>
        <v>0</v>
      </c>
      <c r="AL36" s="30">
        <f>SUMIF($C$9:$AK$9,"Ind",C36:AK36)</f>
        <v>0</v>
      </c>
      <c r="AM36" s="30">
        <f>SUMIF($C$9:$AK$9,"I.Mad",C36:AK36)</f>
        <v>0</v>
      </c>
      <c r="AN36" s="30">
        <f>SUM(AL36:AM36)</f>
        <v>0</v>
      </c>
    </row>
    <row r="37" spans="2:40" ht="19.5" customHeight="1">
      <c r="B37" s="29" t="s">
        <v>47</v>
      </c>
      <c r="C37" s="65">
        <v>17.8</v>
      </c>
      <c r="D37" s="65"/>
      <c r="E37" s="65"/>
      <c r="F37" s="65"/>
      <c r="G37" s="65">
        <v>17.03</v>
      </c>
      <c r="H37" s="65"/>
      <c r="I37" s="65">
        <v>20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>
        <v>16.17</v>
      </c>
      <c r="V37" s="65"/>
      <c r="W37" s="65"/>
      <c r="X37" s="65"/>
      <c r="Y37" s="65">
        <v>16.27</v>
      </c>
      <c r="Z37" s="65"/>
      <c r="AA37" s="65"/>
      <c r="AB37" s="65"/>
      <c r="AC37" s="65">
        <v>18.3</v>
      </c>
      <c r="AD37" s="65"/>
      <c r="AE37" s="65"/>
      <c r="AF37" s="65"/>
      <c r="AG37" s="65"/>
      <c r="AH37" s="65"/>
      <c r="AI37" s="65"/>
      <c r="AJ37" s="80">
        <v>14.6</v>
      </c>
      <c r="AK37" s="66"/>
      <c r="AL37" s="67"/>
      <c r="AM37" s="67"/>
      <c r="AN37" s="68"/>
    </row>
    <row r="38" spans="2:40" ht="15.75">
      <c r="B38" s="69" t="s">
        <v>23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0" t="s">
        <v>36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37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1" t="s">
        <v>55</v>
      </c>
      <c r="C41" s="1"/>
      <c r="D41" s="3"/>
      <c r="E41" s="72"/>
      <c r="F41" s="73"/>
      <c r="G41" s="1"/>
      <c r="H41" s="1"/>
      <c r="I41" s="38"/>
      <c r="J41" s="38"/>
      <c r="K41" s="1"/>
      <c r="L41" s="1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81" t="s">
        <v>63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4"/>
      <c r="C43" s="1"/>
      <c r="D43" s="1"/>
      <c r="E43" s="1"/>
      <c r="F43" s="1"/>
      <c r="G43" s="73"/>
      <c r="H43" s="1"/>
      <c r="I43" s="38"/>
      <c r="J43" s="38"/>
      <c r="K43" s="13"/>
      <c r="L43" s="13"/>
      <c r="M43" s="38"/>
      <c r="N43" s="38"/>
      <c r="O43" s="75"/>
      <c r="P43" s="75"/>
      <c r="Q43" s="38"/>
      <c r="R43" s="38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38"/>
      <c r="AE43" s="38"/>
      <c r="AF43" s="1"/>
      <c r="AG43" s="76"/>
      <c r="AH43" s="1"/>
      <c r="AI43" s="1"/>
      <c r="AJ43" s="1"/>
      <c r="AK43" s="77"/>
      <c r="AL43" s="74"/>
      <c r="AM43" s="1"/>
      <c r="AN43" s="1"/>
    </row>
    <row r="44" spans="2:40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4"/>
      <c r="O44" s="77"/>
      <c r="P44" s="1"/>
      <c r="Q44" s="1"/>
      <c r="R44" s="38"/>
      <c r="S44" s="75"/>
      <c r="T44" s="75"/>
      <c r="U44" s="38"/>
      <c r="V44" s="38"/>
      <c r="W44" s="75"/>
      <c r="X44" s="75"/>
      <c r="Y44" s="75"/>
      <c r="Z44" s="75"/>
      <c r="AA44" s="75"/>
      <c r="AB44" s="75"/>
      <c r="AC44" s="75"/>
      <c r="AD44" s="38"/>
      <c r="AE44" s="38"/>
      <c r="AF44" s="70"/>
      <c r="AG44" s="70"/>
      <c r="AH44" s="38"/>
      <c r="AI44" s="38"/>
      <c r="AJ44" s="38"/>
      <c r="AK44" s="38"/>
      <c r="AL44" s="1"/>
      <c r="AM44" s="1"/>
      <c r="AN44" s="1"/>
    </row>
    <row r="45" spans="2:40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8"/>
      <c r="V45" s="38"/>
      <c r="W45" s="75"/>
      <c r="X45" s="38"/>
      <c r="Y45" s="1"/>
      <c r="Z45" s="1"/>
      <c r="AA45" s="75"/>
      <c r="AB45" s="75"/>
      <c r="AC45" s="79"/>
      <c r="AD45" s="38"/>
      <c r="AE45" s="38"/>
      <c r="AF45" s="70"/>
      <c r="AG45" s="70"/>
      <c r="AH45" s="38"/>
      <c r="AI45" s="38"/>
      <c r="AJ45" s="38"/>
      <c r="AK45" s="38"/>
      <c r="AL45" s="1"/>
      <c r="AM45" s="1"/>
      <c r="AN45" s="1"/>
    </row>
  </sheetData>
  <mergeCells count="23"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J8:AK8"/>
    <mergeCell ref="AH8:AI8"/>
    <mergeCell ref="AL6:AN6"/>
    <mergeCell ref="AJ4:AN4"/>
    <mergeCell ref="S8:T8"/>
    <mergeCell ref="U8:V8"/>
    <mergeCell ref="W8:X8"/>
    <mergeCell ref="AL8:AM8"/>
    <mergeCell ref="Y8:Z8"/>
    <mergeCell ref="AA8:AB8"/>
    <mergeCell ref="AL5:AN5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Erasmo</dc:creator>
  <cp:keywords/>
  <dc:description/>
  <cp:lastModifiedBy>Marco Portal</cp:lastModifiedBy>
  <cp:lastPrinted>2008-09-04T16:34:51Z</cp:lastPrinted>
  <dcterms:created xsi:type="dcterms:W3CDTF">2008-04-14T14:47:15Z</dcterms:created>
  <dcterms:modified xsi:type="dcterms:W3CDTF">2008-09-05T18:22:44Z</dcterms:modified>
  <cp:category/>
  <cp:version/>
  <cp:contentType/>
  <cp:contentStatus/>
</cp:coreProperties>
</file>