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300" windowWidth="19200" windowHeight="74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<sst xmlns="http://schemas.openxmlformats.org/spreadsheetml/2006/main" count="405" uniqueCount="70">
  <si>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</si>
  <si>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</si>
  <si>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</si>
  <si>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</si>
  <si>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</si>
  <si>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</si>
  <si>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</si>
  <si>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</si>
  <si>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</si>
  <si>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</si>
  <si>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</si>
  <si>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</si>
  <si>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</si>
  <si>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</si>
  <si>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</si>
  <si>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</si>
  <si>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</si>
  <si>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</si>
  <si>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</si>
  <si>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</si>
  <si>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</si>
  <si>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</si>
  <si>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</si>
  <si>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</si>
  <si>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</si>
  <si>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</si>
  <si>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</si>
  <si>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</si>
  <si>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</si>
  <si>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</si>
  <si>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</si>
  <si>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</si>
  <si>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</si>
  <si>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</si>
  <si>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</si>
  <si>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</si>
  <si>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</si>
  <si>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</si>
  <si>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</si>
  <si>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</si>
  <si>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</si>
  <si>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</si>
  <si>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</si>
  <si>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</si>
  <si>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</si>
  <si>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</si>
  <si>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</si>
  <si>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</si>
  <si>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</si>
  <si>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</si>
  <si>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</si>
  <si>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</si>
  <si>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</si>
  <si>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</si>
  <si>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</si>
  <si>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</si>
  <si>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</si>
  <si>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</si>
  <si>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</si>
  <si>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</si>
  <si>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</si>
  <si>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</si>
  <si>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</si>
  <si>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</si>
  <si>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</si>
  <si>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</si>
  <si>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</si>
  <si>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31/07/2018</t>
  </si>
  <si>
    <t>Callao, 01 de agosto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</si>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</sst>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J42" sqref="J4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590.82500000000005</v>
      </c>
      <c r="AL12" s="49">
        <v>21.145</v>
      </c>
      <c r="AM12" s="49">
        <v>337.995</v>
      </c>
      <c r="AN12" s="49">
        <v>134.05500000000001</v>
      </c>
      <c r="AO12" s="50">
        <f>SUMIF($C$11:$AN$11,"Ind*",C12:AN12)</f>
        <v>928.82</v>
      </c>
      <c r="AP12" s="50">
        <f>SUMIF($C$11:$AN$11,"I.Mad",C12:AN12)</f>
        <v>155.20000000000002</v>
      </c>
      <c r="AQ12" s="50">
        <f>SUM(AO12:AP12)</f>
        <v>1084.02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>
        <v>26</v>
      </c>
      <c r="AL13" s="51">
        <v>1</v>
      </c>
      <c r="AM13" s="51">
        <v>3</v>
      </c>
      <c r="AN13" s="51">
        <v>3</v>
      </c>
      <c r="AO13" s="50">
        <f>SUMIF($C$11:$AN$11,"Ind*",C13:AN13)</f>
        <v>29</v>
      </c>
      <c r="AP13" s="50">
        <f>SUMIF($C$11:$AN$11,"I.Mad",C13:AN13)</f>
        <v>4</v>
      </c>
      <c r="AQ13" s="50">
        <f>SUM(AO13:AP13)</f>
        <v>33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>
        <v>7</v>
      </c>
      <c r="AL14" s="51" t="s">
        <v>69</v>
      </c>
      <c r="AM14" s="51">
        <v>3</v>
      </c>
      <c r="AN14" s="51">
        <v>1</v>
      </c>
      <c r="AO14" s="50">
        <f>SUMIF($C$11:$AN$11,"Ind*",C14:AN14)</f>
        <v>10</v>
      </c>
      <c r="AP14" s="50">
        <f>SUMIF($C$11:$AN$11,"I.Mad",C14:AN14)</f>
        <v>1</v>
      </c>
      <c r="AQ14" s="50">
        <f>SUM(AO14:AP14)</f>
        <v>11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>
        <v>60.155226364051877</v>
      </c>
      <c r="AL15" s="51" t="s">
        <v>20</v>
      </c>
      <c r="AM15" s="51">
        <v>76.541737400100928</v>
      </c>
      <c r="AN15" s="51">
        <v>84.302325581395337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>
        <v>11.5</v>
      </c>
      <c r="AL16" s="56" t="s">
        <v>20</v>
      </c>
      <c r="AM16" s="56">
        <v>11.5</v>
      </c>
      <c r="AN16" s="56">
        <v>11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590.82500000000005</v>
      </c>
      <c r="AL41" s="53">
        <f t="shared" si="8"/>
        <v>21.145</v>
      </c>
      <c r="AM41" s="53">
        <f t="shared" si="8"/>
        <v>337.995</v>
      </c>
      <c r="AN41" s="53">
        <f t="shared" si="8"/>
        <v>134.05500000000001</v>
      </c>
      <c r="AO41" s="53">
        <f>SUM(AO12,AO18,AO24:AO37)</f>
        <v>928.82</v>
      </c>
      <c r="AP41" s="53">
        <f>SUM(AP12,AP18,AP24:AP37)</f>
        <v>155.20000000000002</v>
      </c>
      <c r="AQ41" s="53">
        <f>SUM(AO41:AP41)</f>
        <v>1084.02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16.899999999999999</v>
      </c>
      <c r="H42" s="24"/>
      <c r="I42" s="87">
        <v>17.600000000000001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14.6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2018-08-01T17:11:13Z</dcterms:modified>
</cp:coreProperties>
</file>