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240" windowWidth="19200" windowHeight="751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<sst xmlns="http://schemas.openxmlformats.org/spreadsheetml/2006/main" count="402" uniqueCount="69">
  <si>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</si>
  <si>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</si>
  <si>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</si>
  <si>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</si>
  <si>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</si>
  <si>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</si>
  <si>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</si>
  <si>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</si>
  <si>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</si>
  <si>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</si>
  <si>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</si>
  <si>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</si>
  <si>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</si>
  <si>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</si>
  <si>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</si>
  <si>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</si>
  <si>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</si>
  <si>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</si>
  <si>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</si>
  <si>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</si>
  <si>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</si>
  <si>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</si>
  <si>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</si>
  <si>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</si>
  <si>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</si>
  <si>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</si>
  <si>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</si>
  <si>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</si>
  <si>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</si>
  <si>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</si>
  <si>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</si>
  <si>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</si>
  <si>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</si>
  <si>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</si>
  <si>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</si>
  <si>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</si>
  <si>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</si>
  <si>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</si>
  <si>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</si>
  <si>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</si>
  <si>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</si>
  <si>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</si>
  <si>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</si>
  <si>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</si>
  <si>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</si>
  <si>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</si>
  <si>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</si>
  <si>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</si>
  <si>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</si>
  <si>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</si>
  <si>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</si>
  <si>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</si>
  <si>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</si>
  <si>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</si>
  <si>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</si>
  <si>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</si>
  <si>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</si>
  <si>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</si>
  <si>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</si>
  <si>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</si>
  <si>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</si>
  <si>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</si>
  <si>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</si>
  <si>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</si>
  <si>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</si>
  <si>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</si>
  <si>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</si>
  <si>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30/07/2018</t>
  </si>
  <si>
    <t>Callao, 31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</si>
</sst>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" zoomScale="25" zoomScaleNormal="25" workbookViewId="0">
      <selection activeCell="Y31" sqref="Y31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54.9</v>
      </c>
      <c r="AH12" s="49">
        <v>0</v>
      </c>
      <c r="AI12" s="49">
        <v>0</v>
      </c>
      <c r="AJ12" s="49">
        <v>0</v>
      </c>
      <c r="AK12" s="49">
        <v>83.884999999999991</v>
      </c>
      <c r="AL12" s="49">
        <v>0</v>
      </c>
      <c r="AM12" s="49">
        <v>52.66</v>
      </c>
      <c r="AN12" s="49">
        <v>74.040000000000006</v>
      </c>
      <c r="AO12" s="50">
        <f>SUMIF($C$11:$AN$11,"Ind*",C12:AN12)</f>
        <v>191.44499999999999</v>
      </c>
      <c r="AP12" s="50">
        <f>SUMIF($C$11:$AN$11,"I.Mad",C12:AN12)</f>
        <v>74.040000000000006</v>
      </c>
      <c r="AQ12" s="50">
        <f>SUM(AO12:AP12)</f>
        <v>265.48500000000001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>
        <v>13</v>
      </c>
      <c r="AH13" s="51" t="s">
        <v>20</v>
      </c>
      <c r="AI13" s="51" t="s">
        <v>20</v>
      </c>
      <c r="AJ13" s="51" t="s">
        <v>20</v>
      </c>
      <c r="AK13" s="51">
        <v>4</v>
      </c>
      <c r="AL13" s="51" t="s">
        <v>20</v>
      </c>
      <c r="AM13" s="51">
        <v>3</v>
      </c>
      <c r="AN13" s="51">
        <v>3</v>
      </c>
      <c r="AO13" s="50">
        <f>SUMIF($C$11:$AN$11,"Ind*",C13:AN13)</f>
        <v>20</v>
      </c>
      <c r="AP13" s="50">
        <f>SUMIF($C$11:$AN$11,"I.Mad",C13:AN13)</f>
        <v>3</v>
      </c>
      <c r="AQ13" s="50">
        <f>SUM(AO13:AP13)</f>
        <v>23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>
        <v>2</v>
      </c>
      <c r="AH14" s="51" t="s">
        <v>20</v>
      </c>
      <c r="AI14" s="51" t="s">
        <v>20</v>
      </c>
      <c r="AJ14" s="51" t="s">
        <v>20</v>
      </c>
      <c r="AK14" s="51">
        <v>2</v>
      </c>
      <c r="AL14" s="51" t="s">
        <v>20</v>
      </c>
      <c r="AM14" s="51">
        <v>3</v>
      </c>
      <c r="AN14" s="51">
        <v>1</v>
      </c>
      <c r="AO14" s="50">
        <f>SUMIF($C$11:$AN$11,"Ind*",C14:AN14)</f>
        <v>7</v>
      </c>
      <c r="AP14" s="50">
        <f>SUMIF($C$11:$AN$11,"I.Mad",C14:AN14)</f>
        <v>1</v>
      </c>
      <c r="AQ14" s="50">
        <f>SUM(AO14:AP14)</f>
        <v>8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>
        <v>75.185019213580162</v>
      </c>
      <c r="AH15" s="51" t="s">
        <v>20</v>
      </c>
      <c r="AI15" s="51" t="s">
        <v>20</v>
      </c>
      <c r="AJ15" s="51" t="s">
        <v>20</v>
      </c>
      <c r="AK15" s="51">
        <v>34.677212665442283</v>
      </c>
      <c r="AL15" s="51" t="s">
        <v>20</v>
      </c>
      <c r="AM15" s="51">
        <v>19.25349192884925</v>
      </c>
      <c r="AN15" s="51">
        <v>14.76510067114094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>
        <v>11</v>
      </c>
      <c r="AH16" s="56" t="s">
        <v>20</v>
      </c>
      <c r="AI16" s="56" t="s">
        <v>20</v>
      </c>
      <c r="AJ16" s="56" t="s">
        <v>20</v>
      </c>
      <c r="AK16" s="56">
        <v>12</v>
      </c>
      <c r="AL16" s="56" t="s">
        <v>20</v>
      </c>
      <c r="AM16" s="56">
        <v>13</v>
      </c>
      <c r="AN16" s="56">
        <v>12.5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54.9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83.884999999999991</v>
      </c>
      <c r="AL41" s="53">
        <f t="shared" si="8"/>
        <v>0</v>
      </c>
      <c r="AM41" s="53">
        <f t="shared" si="8"/>
        <v>52.66</v>
      </c>
      <c r="AN41" s="53">
        <f t="shared" si="8"/>
        <v>74.040000000000006</v>
      </c>
      <c r="AO41" s="53">
        <f>SUM(AO12,AO18,AO24:AO37)</f>
        <v>191.44499999999999</v>
      </c>
      <c r="AP41" s="53">
        <f>SUM(AP12,AP18,AP24:AP37)</f>
        <v>74.040000000000006</v>
      </c>
      <c r="AQ41" s="53">
        <f>SUM(AO41:AP41)</f>
        <v>265.48500000000001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17.5</v>
      </c>
      <c r="H42" s="24"/>
      <c r="I42" s="87">
        <v>17.8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14.7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2018-07-31T18:43:44Z</dcterms:modified>
</cp:coreProperties>
</file>