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<sst xmlns="http://schemas.openxmlformats.org/spreadsheetml/2006/main" count="390" uniqueCount="64">
  <si>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</si>
  <si>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</si>
  <si>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</si>
  <si>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</si>
  <si>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</si>
  <si>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</si>
  <si>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</si>
  <si>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</si>
  <si>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</si>
  <si>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</si>
  <si>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</si>
  <si>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</si>
  <si>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</si>
  <si>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</si>
  <si>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</si>
  <si>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</si>
  <si>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</si>
  <si>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</si>
  <si>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</si>
  <si>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</si>
  <si>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</si>
  <si>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</si>
  <si>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</si>
  <si>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</si>
  <si>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</si>
  <si>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</si>
  <si>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</si>
  <si>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</si>
  <si>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</si>
  <si>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</si>
  <si>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</si>
  <si>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</si>
  <si>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</si>
  <si>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</si>
  <si>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</si>
  <si>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</si>
  <si>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</si>
  <si>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</si>
  <si>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</si>
  <si>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</si>
  <si>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</si>
  <si>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</si>
  <si>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</si>
  <si>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</si>
  <si>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</si>
  <si>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</si>
  <si>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</si>
  <si>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</si>
  <si>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</si>
  <si>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</si>
  <si>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</si>
  <si>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</si>
  <si>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</si>
  <si>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</si>
  <si>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</si>
  <si>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</si>
  <si>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</si>
  <si>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</si>
  <si>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</si>
  <si>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</si>
  <si>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</si>
  <si>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30/07/2014</t>
  </si>
  <si>
    <t>Callao, 31 de julio del 2014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</si>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</sst>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C45" sqref="AB43:AC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105" t="s">
        <v>6</v>
      </c>
      <c r="H8" s="106"/>
      <c r="I8" s="104" t="s">
        <v>44</v>
      </c>
      <c r="J8" s="104"/>
      <c r="K8" s="104" t="s">
        <v>7</v>
      </c>
      <c r="L8" s="104"/>
      <c r="M8" s="107" t="s">
        <v>8</v>
      </c>
      <c r="N8" s="108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5" t="s">
        <v>45</v>
      </c>
      <c r="AB8" s="109"/>
      <c r="AC8" s="110" t="s">
        <v>15</v>
      </c>
      <c r="AD8" s="98"/>
      <c r="AE8" s="110" t="s">
        <v>52</v>
      </c>
      <c r="AF8" s="98"/>
      <c r="AG8" s="110" t="s">
        <v>53</v>
      </c>
      <c r="AH8" s="98"/>
      <c r="AI8" s="110" t="s">
        <v>42</v>
      </c>
      <c r="AJ8" s="98"/>
      <c r="AK8" s="110" t="s">
        <v>54</v>
      </c>
      <c r="AL8" s="98"/>
      <c r="AM8" s="97" t="s">
        <v>55</v>
      </c>
      <c r="AN8" s="98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20</v>
      </c>
      <c r="T10" s="55">
        <v>30</v>
      </c>
      <c r="U10" s="55">
        <v>0</v>
      </c>
      <c r="V10" s="55">
        <v>0</v>
      </c>
      <c r="W10" s="55">
        <v>0</v>
      </c>
      <c r="X10" s="55">
        <v>0</v>
      </c>
      <c r="Y10" s="55">
        <v>276</v>
      </c>
      <c r="Z10" s="55">
        <v>0</v>
      </c>
      <c r="AA10" s="55">
        <v>220</v>
      </c>
      <c r="AB10" s="55">
        <v>0</v>
      </c>
      <c r="AC10" s="55">
        <v>1070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72</v>
      </c>
      <c r="AN10" s="55">
        <v>0</v>
      </c>
      <c r="AO10" s="56">
        <f>SUMIF($C$9:$AN$9,"I.Mad",B10:AM10)</f>
        <v>1658</v>
      </c>
      <c r="AP10" s="56">
        <f>SUMIF($C$9:$AN$9,"I.Mad",C10:AN10)</f>
        <v>30</v>
      </c>
      <c r="AQ10" s="56">
        <f>SUM(AO10:AP10)</f>
        <v>1688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1</v>
      </c>
      <c r="T11" s="57">
        <v>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>
        <v>9</v>
      </c>
      <c r="Z11" s="57" t="s">
        <v>22</v>
      </c>
      <c r="AA11" s="57">
        <v>1</v>
      </c>
      <c r="AB11" s="57" t="s">
        <v>22</v>
      </c>
      <c r="AC11" s="57">
        <v>10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3</v>
      </c>
      <c r="AN11" s="57" t="s">
        <v>22</v>
      </c>
      <c r="AO11" s="56">
        <f>SUMIF($C$9:$AN$9,"Ind",C11:AN11)</f>
        <v>24</v>
      </c>
      <c r="AP11" s="56">
        <f>SUMIF($C$9:$AN$9,"I.Mad",C11:AN11)</f>
        <v>2</v>
      </c>
      <c r="AQ11" s="56">
        <f>SUM(AO11:AP11)</f>
        <v>26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1</v>
      </c>
      <c r="T12" s="57" t="s">
        <v>63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63</v>
      </c>
      <c r="Z12" s="57" t="s">
        <v>22</v>
      </c>
      <c r="AA12" s="57">
        <v>1</v>
      </c>
      <c r="AB12" s="57" t="s">
        <v>22</v>
      </c>
      <c r="AC12" s="57">
        <v>3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2</v>
      </c>
      <c r="AN12" s="57" t="s">
        <v>22</v>
      </c>
      <c r="AO12" s="56">
        <f>SUMIF($C$9:$AN$9,"Ind",C12:AN12)</f>
        <v>7</v>
      </c>
      <c r="AP12" s="56">
        <f>SUMIF($C$9:$AN$9,"I.Mad",C12:AN12)</f>
        <v>0</v>
      </c>
      <c r="AQ12" s="56">
        <f>SUM(AO12:AP12)</f>
        <v>7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1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>
        <v>16</v>
      </c>
      <c r="AB13" s="57" t="s">
        <v>22</v>
      </c>
      <c r="AC13" s="57">
        <v>7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0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>
        <v>14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>
        <v>12</v>
      </c>
      <c r="AB14" s="63" t="s">
        <v>22</v>
      </c>
      <c r="AC14" s="63">
        <v>12.5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13.5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20</v>
      </c>
      <c r="T36" s="60">
        <f t="shared" si="3"/>
        <v>30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276</v>
      </c>
      <c r="Z36" s="60">
        <f t="shared" si="4"/>
        <v>0</v>
      </c>
      <c r="AA36" s="60">
        <f t="shared" si="4"/>
        <v>220</v>
      </c>
      <c r="AB36" s="60">
        <f t="shared" si="3"/>
        <v>0</v>
      </c>
      <c r="AC36" s="60">
        <f t="shared" si="3"/>
        <v>1070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72</v>
      </c>
      <c r="AN36" s="60">
        <f t="shared" si="3"/>
        <v>0</v>
      </c>
      <c r="AO36" s="60">
        <f>SUM(AO10,AO16,AO22:AO35)</f>
        <v>1658</v>
      </c>
      <c r="AP36" s="60">
        <f>SUM(AP10,AP16,AP22:AP35)</f>
        <v>30</v>
      </c>
      <c r="AQ36" s="60">
        <f>SUM(AO36:AP36)</f>
        <v>1688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18.5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2014-07-31T19:57:01Z</dcterms:modified>
  <cp:category/>
  <cp:version/>
  <cp:contentType/>
  <cp:contentStatus/>
</cp:coreProperties>
</file>