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<sst xmlns="http://schemas.openxmlformats.org/spreadsheetml/2006/main" count="384" uniqueCount="68">
  <si>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</si>
  <si>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</si>
  <si>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</si>
  <si>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</si>
  <si>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</si>
  <si>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</si>
  <si>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</si>
  <si>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</si>
  <si>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</si>
  <si>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</si>
  <si>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</si>
  <si>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</si>
  <si>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</si>
  <si>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</si>
  <si>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</si>
  <si>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</si>
  <si>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</si>
  <si>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</si>
  <si>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</si>
  <si>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</si>
  <si>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</si>
  <si>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</si>
  <si>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</si>
  <si>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</si>
  <si>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</si>
  <si>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</si>
  <si>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</si>
  <si>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</si>
  <si>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</si>
  <si>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</si>
  <si>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</si>
  <si>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</si>
  <si>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</si>
  <si>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</si>
  <si>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</si>
  <si>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</si>
  <si>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</si>
  <si>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</si>
  <si>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</si>
  <si>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</si>
  <si>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</si>
  <si>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</si>
  <si>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</si>
  <si>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</si>
  <si>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</si>
  <si>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</si>
  <si>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</si>
  <si>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</si>
  <si>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</si>
  <si>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</si>
  <si>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</si>
  <si>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</si>
  <si>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</si>
  <si>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</si>
  <si>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</si>
  <si>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</si>
  <si>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</si>
  <si>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</si>
  <si>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</si>
  <si>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</si>
  <si>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</si>
  <si>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</si>
  <si>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</si>
  <si>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</si>
  <si>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30/06/2012</t>
  </si>
  <si>
    <t>Callao, 02 de  Julio del 2012</t>
  </si>
  <si>
    <t>11.5-13.0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</si>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</sst>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1">
      <selection activeCell="AM9" sqref="AM9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5" width="7.57421875" style="0" customWidth="1"/>
    <col min="6" max="6" width="7.8515625" style="0" customWidth="1"/>
    <col min="7" max="7" width="12.7109375" style="0" customWidth="1"/>
    <col min="8" max="8" width="7.00390625" style="0" customWidth="1"/>
    <col min="9" max="9" width="9.7109375" style="0" customWidth="1"/>
    <col min="10" max="10" width="6.57421875" style="0" customWidth="1"/>
    <col min="11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3" width="7.7109375" style="0" customWidth="1"/>
    <col min="24" max="24" width="7.8515625" style="0" customWidth="1"/>
    <col min="25" max="25" width="8.140625" style="0" customWidth="1"/>
    <col min="26" max="26" width="7.28125" style="0" customWidth="1"/>
    <col min="27" max="27" width="9.57421875" style="0" customWidth="1"/>
    <col min="28" max="28" width="6.7109375" style="0" customWidth="1"/>
    <col min="29" max="29" width="10.00390625" style="0" customWidth="1"/>
    <col min="30" max="30" width="6.57421875" style="0" customWidth="1"/>
    <col min="31" max="31" width="7.8515625" style="0" customWidth="1"/>
    <col min="32" max="32" width="9.003906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9.71093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4514</v>
      </c>
      <c r="H10" s="28">
        <v>0</v>
      </c>
      <c r="I10" s="28">
        <v>89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315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932</v>
      </c>
      <c r="Z10" s="28">
        <v>0</v>
      </c>
      <c r="AA10" s="28">
        <v>1650</v>
      </c>
      <c r="AB10" s="28">
        <v>0</v>
      </c>
      <c r="AC10" s="28">
        <v>9989</v>
      </c>
      <c r="AD10" s="28">
        <v>0</v>
      </c>
      <c r="AE10" s="28">
        <v>237</v>
      </c>
      <c r="AF10" s="28">
        <v>112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1427</v>
      </c>
      <c r="AN10" s="28">
        <v>0</v>
      </c>
      <c r="AO10" s="28">
        <f>SUMIF($C$9:$AN$9,"Ind",C10:AN10)</f>
        <v>19153</v>
      </c>
      <c r="AP10" s="28">
        <f>SUMIF($C$9:$AN$9,"I.Mad",C10:AN10)</f>
        <v>112</v>
      </c>
      <c r="AQ10" s="28">
        <f>SUM(AO10:AP10)</f>
        <v>19265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29</v>
      </c>
      <c r="H11" s="30" t="s">
        <v>29</v>
      </c>
      <c r="I11" s="30">
        <v>2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4</v>
      </c>
      <c r="Z11" s="30" t="s">
        <v>29</v>
      </c>
      <c r="AA11" s="30">
        <v>4</v>
      </c>
      <c r="AB11" s="30" t="s">
        <v>29</v>
      </c>
      <c r="AC11" s="30">
        <v>29</v>
      </c>
      <c r="AD11" s="30" t="s">
        <v>29</v>
      </c>
      <c r="AE11" s="30">
        <v>2</v>
      </c>
      <c r="AF11" s="30">
        <v>2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4</v>
      </c>
      <c r="AN11" s="30" t="s">
        <v>29</v>
      </c>
      <c r="AO11" s="28">
        <f>SUMIF($C$9:$AN$9,"Ind",C11:AN11)</f>
        <v>79</v>
      </c>
      <c r="AP11" s="28">
        <f>SUMIF($C$9:$AN$9,"I.Mad",C11:AN11)</f>
        <v>2</v>
      </c>
      <c r="AQ11" s="28">
        <f>SUM(AO11:AP11)</f>
        <v>81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5</v>
      </c>
      <c r="H12" s="30" t="s">
        <v>29</v>
      </c>
      <c r="I12" s="30" t="s">
        <v>67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67</v>
      </c>
      <c r="Z12" s="30" t="s">
        <v>29</v>
      </c>
      <c r="AA12" s="30">
        <v>2</v>
      </c>
      <c r="AB12" s="30" t="s">
        <v>29</v>
      </c>
      <c r="AC12" s="30">
        <v>9</v>
      </c>
      <c r="AD12" s="30" t="s">
        <v>29</v>
      </c>
      <c r="AE12" s="30" t="s">
        <v>67</v>
      </c>
      <c r="AF12" s="30">
        <v>2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21</v>
      </c>
      <c r="AP12" s="28">
        <f>SUMIF($C$9:$AN$9,"I.Mad",C12:AN12)</f>
        <v>2</v>
      </c>
      <c r="AQ12" s="28">
        <f>SUM(AO12:AP12)</f>
        <v>23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10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0</v>
      </c>
      <c r="AB13" s="30" t="s">
        <v>29</v>
      </c>
      <c r="AC13" s="30">
        <v>1</v>
      </c>
      <c r="AD13" s="30" t="s">
        <v>29</v>
      </c>
      <c r="AE13" s="30" t="s">
        <v>29</v>
      </c>
      <c r="AF13" s="30">
        <v>4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82" t="s">
        <v>66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>
        <v>16</v>
      </c>
      <c r="AB14" s="59" t="s">
        <v>29</v>
      </c>
      <c r="AC14" s="59">
        <v>15.5</v>
      </c>
      <c r="AD14" s="59" t="s">
        <v>29</v>
      </c>
      <c r="AE14" s="59" t="s">
        <v>29</v>
      </c>
      <c r="AF14" s="59">
        <v>15.5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</v>
      </c>
      <c r="AP26" s="28">
        <f t="shared" si="1"/>
        <v>0</v>
      </c>
      <c r="AQ26" s="28">
        <f t="shared" si="2"/>
        <v>1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4514</v>
      </c>
      <c r="H36" s="28">
        <f t="shared" si="3"/>
        <v>0</v>
      </c>
      <c r="I36" s="28">
        <f t="shared" si="3"/>
        <v>89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315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932</v>
      </c>
      <c r="Z36" s="28">
        <f t="shared" si="3"/>
        <v>0</v>
      </c>
      <c r="AA36" s="28">
        <f t="shared" si="3"/>
        <v>1650</v>
      </c>
      <c r="AB36" s="28">
        <f t="shared" si="3"/>
        <v>0</v>
      </c>
      <c r="AC36" s="28">
        <f t="shared" si="3"/>
        <v>9990</v>
      </c>
      <c r="AD36" s="28">
        <f t="shared" si="3"/>
        <v>0</v>
      </c>
      <c r="AE36" s="28">
        <f t="shared" si="3"/>
        <v>237</v>
      </c>
      <c r="AF36" s="28">
        <f t="shared" si="3"/>
        <v>112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1427</v>
      </c>
      <c r="AN36" s="28">
        <f t="shared" si="3"/>
        <v>0</v>
      </c>
      <c r="AO36" s="28">
        <f>SUM(AO10,AO16,AO22:AO35)</f>
        <v>19154</v>
      </c>
      <c r="AP36" s="28">
        <f>SUM(AP10,AP16,AP22:AP35)</f>
        <v>112</v>
      </c>
      <c r="AQ36" s="28">
        <f>SUM(AO36:AP36)</f>
        <v>19266</v>
      </c>
    </row>
    <row r="37" spans="2:43" ht="22.5" customHeight="1">
      <c r="B37" s="27" t="s">
        <v>51</v>
      </c>
      <c r="C37" s="62">
        <v>19.5</v>
      </c>
      <c r="D37" s="62"/>
      <c r="E37" s="62"/>
      <c r="F37" s="62"/>
      <c r="G37" s="62">
        <v>18.2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18.5</v>
      </c>
      <c r="V37" s="62"/>
      <c r="W37" s="62"/>
      <c r="X37" s="62"/>
      <c r="Y37" s="62">
        <v>17.5</v>
      </c>
      <c r="Z37" s="62"/>
      <c r="AA37" s="62"/>
      <c r="AB37" s="62"/>
      <c r="AC37" s="62">
        <v>18.6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2012-07-02T18:14:36Z</dcterms:modified>
  <cp:category/>
  <cp:version/>
  <cp:contentType/>
  <cp:contentStatus/>
</cp:coreProperties>
</file>