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 l="1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<sst xmlns="http://schemas.openxmlformats.org/spreadsheetml/2006/main" count="389" uniqueCount="67">
  <si>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</si>
  <si>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</si>
  <si>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</si>
  <si>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</si>
  <si>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</si>
  <si>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</si>
  <si>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</si>
  <si>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</si>
  <si>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</si>
  <si>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</si>
  <si>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</si>
  <si>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</si>
  <si>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</si>
  <si>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</si>
  <si>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</si>
  <si>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</si>
  <si>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</si>
  <si>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</si>
  <si>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</si>
  <si>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</si>
  <si>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</si>
  <si>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</si>
  <si>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</si>
  <si>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</si>
  <si>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</si>
  <si>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</si>
  <si>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</si>
  <si>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</si>
  <si>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</si>
  <si>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</si>
  <si>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</si>
  <si>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</si>
  <si>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</si>
  <si>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</si>
  <si>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</si>
  <si>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</si>
  <si>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</si>
  <si>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</si>
  <si>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</si>
  <si>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</si>
  <si>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</si>
  <si>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</si>
  <si>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</si>
  <si>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</si>
  <si>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</si>
  <si>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</si>
  <si>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</si>
  <si>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</si>
  <si>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</si>
  <si>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</si>
  <si>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</si>
  <si>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</si>
  <si>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</si>
  <si>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</si>
  <si>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</si>
  <si>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</si>
  <si>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</si>
  <si>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</si>
  <si>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</si>
  <si>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</si>
  <si>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</si>
  <si>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</si>
  <si>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</si>
  <si>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>Callao, 30 de noviembre del 2015</t>
  </si>
  <si>
    <t>S/M</t>
  </si>
  <si>
    <t xml:space="preserve">        Fecha  : 29/11/2015</t>
  </si>
  <si>
    <t>13.5 y 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</si>
</sst>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9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9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H1" zoomScale="28" zoomScaleNormal="28" workbookViewId="0">
      <selection activeCell="AC16" sqref="AC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6.140625" style="2" customWidth="1"/>
    <col min="28" max="28" width="19.28515625" style="2" customWidth="1"/>
    <col min="29" max="29" width="20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65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27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25" t="s">
        <v>41</v>
      </c>
      <c r="AB10" s="126"/>
      <c r="AC10" s="112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4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195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60</v>
      </c>
      <c r="V12" s="53">
        <v>0</v>
      </c>
      <c r="W12" s="53">
        <v>0</v>
      </c>
      <c r="X12" s="53">
        <v>0</v>
      </c>
      <c r="Y12" s="53">
        <v>111</v>
      </c>
      <c r="Z12" s="53">
        <v>186</v>
      </c>
      <c r="AA12" s="53">
        <v>1730</v>
      </c>
      <c r="AB12" s="53">
        <v>0</v>
      </c>
      <c r="AC12" s="53">
        <v>6090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8186</v>
      </c>
      <c r="AP12" s="54">
        <f>SUMIF($C$11:$AN$11,"I.Mad",C12:AN12)</f>
        <v>186</v>
      </c>
      <c r="AQ12" s="54">
        <f>SUM(AO12:AP12)</f>
        <v>8372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6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1</v>
      </c>
      <c r="V13" s="55" t="s">
        <v>20</v>
      </c>
      <c r="W13" s="55" t="s">
        <v>20</v>
      </c>
      <c r="X13" s="55" t="s">
        <v>20</v>
      </c>
      <c r="Y13" s="55">
        <v>5</v>
      </c>
      <c r="Z13" s="55">
        <v>7</v>
      </c>
      <c r="AA13" s="55">
        <v>9</v>
      </c>
      <c r="AB13" s="55" t="s">
        <v>20</v>
      </c>
      <c r="AC13" s="55">
        <v>36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57</v>
      </c>
      <c r="AP13" s="54">
        <f>SUMIF($C$11:$AN$11,"I.Mad",C13:AN13)</f>
        <v>7</v>
      </c>
      <c r="AQ13" s="54">
        <f>SUM(AO13:AP13)</f>
        <v>64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64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1</v>
      </c>
      <c r="V14" s="55" t="s">
        <v>20</v>
      </c>
      <c r="W14" s="55" t="s">
        <v>20</v>
      </c>
      <c r="X14" s="55" t="s">
        <v>20</v>
      </c>
      <c r="Y14" s="55">
        <v>1</v>
      </c>
      <c r="Z14" s="55">
        <v>3</v>
      </c>
      <c r="AA14" s="55">
        <v>4</v>
      </c>
      <c r="AB14" s="55" t="s">
        <v>20</v>
      </c>
      <c r="AC14" s="55">
        <v>5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11</v>
      </c>
      <c r="AP14" s="54">
        <f>SUMIF($C$11:$AN$11,"I.Mad",C14:AN14)</f>
        <v>3</v>
      </c>
      <c r="AQ14" s="54">
        <f>SUM(AO14:AP14)</f>
        <v>14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1.0695187165775399</v>
      </c>
      <c r="V15" s="55" t="s">
        <v>20</v>
      </c>
      <c r="W15" s="55" t="s">
        <v>20</v>
      </c>
      <c r="X15" s="55" t="s">
        <v>20</v>
      </c>
      <c r="Y15" s="55">
        <v>5.3892215568862269</v>
      </c>
      <c r="Z15" s="55">
        <v>3.4656926732322546</v>
      </c>
      <c r="AA15" s="55">
        <v>1.1534405674383219</v>
      </c>
      <c r="AB15" s="55" t="s">
        <v>20</v>
      </c>
      <c r="AC15" s="55">
        <v>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>
        <v>13.5</v>
      </c>
      <c r="V16" s="61" t="s">
        <v>20</v>
      </c>
      <c r="W16" s="61" t="s">
        <v>20</v>
      </c>
      <c r="X16" s="61" t="s">
        <v>20</v>
      </c>
      <c r="Y16" s="61">
        <v>12.5</v>
      </c>
      <c r="Z16" s="61">
        <v>12.5</v>
      </c>
      <c r="AA16" s="128" t="s">
        <v>66</v>
      </c>
      <c r="AB16" s="61" t="s">
        <v>20</v>
      </c>
      <c r="AC16" s="61">
        <v>13.5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195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60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111</v>
      </c>
      <c r="Z38" s="58">
        <f>+SUM(Z12,Z18,Z24:Z37)</f>
        <v>186</v>
      </c>
      <c r="AA38" s="58">
        <f>+SUM(AA12,AA18,AA24:AA37)</f>
        <v>1730</v>
      </c>
      <c r="AB38" s="58">
        <f t="shared" ref="AB38:AN38" si="4">+SUM(AB12,AB18,AB24:AB37)</f>
        <v>0</v>
      </c>
      <c r="AC38" s="58">
        <f>+SUM(AC12,AC18,AC24:AC37)</f>
        <v>6090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8186</v>
      </c>
      <c r="AP38" s="58">
        <f>SUM(AP12,AP18,AP24:AP37)</f>
        <v>186</v>
      </c>
      <c r="AQ38" s="58">
        <f>SUM(AO38:AP38)</f>
        <v>8372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19.7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2015-06-23T19:02:20Z</cp:lastPrinted>
  <dcterms:created xsi:type="dcterms:W3CDTF">2008-10-21T17:58:04Z</dcterms:created>
  <dcterms:modified xsi:type="dcterms:W3CDTF">2015-11-30T18:00:39Z</dcterms:modified>
</cp:coreProperties>
</file>