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<sst xmlns="http://schemas.openxmlformats.org/spreadsheetml/2006/main" count="388" uniqueCount="63">
  <si>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</si>
  <si>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</si>
  <si>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</si>
  <si>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</si>
  <si>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</si>
  <si>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</si>
  <si>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</si>
  <si>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</si>
  <si>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</si>
  <si>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</si>
  <si>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</si>
  <si>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</si>
  <si>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</si>
  <si>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</si>
  <si>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</si>
  <si>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</si>
  <si>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</si>
  <si>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</si>
  <si>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</si>
  <si>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</si>
  <si>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</si>
  <si>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</si>
  <si>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</si>
  <si>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</si>
  <si>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</si>
  <si>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</si>
  <si>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</si>
  <si>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</si>
  <si>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</si>
  <si>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</si>
  <si>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</si>
  <si>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</si>
  <si>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</si>
  <si>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</si>
  <si>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</si>
  <si>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</si>
  <si>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</si>
  <si>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</si>
  <si>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</si>
  <si>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</si>
  <si>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</si>
  <si>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</si>
  <si>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</si>
  <si>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</si>
  <si>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</si>
  <si>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</si>
  <si>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</si>
  <si>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</si>
  <si>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</si>
  <si>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</si>
  <si>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</si>
  <si>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</si>
  <si>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</si>
  <si>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</si>
  <si>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</si>
  <si>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</si>
  <si>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</si>
  <si>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</si>
  <si>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</si>
  <si>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GCQ/mfm/due/jsr</t>
  </si>
  <si>
    <t>Callao, 30 de julio del 2014</t>
  </si>
  <si>
    <t>R.M.N° 087-2014-PRODUCE, R.M.N° 109-2014-PRODUCE, R.M.N° 184-2014-PRODUCE,R.M.N° 210-2014-PRODUCE</t>
  </si>
  <si>
    <t xml:space="preserve">        Fecha  : 29/07/2014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</si>
</sst>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2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6"/>
  <sheetViews>
    <sheetView tabSelected="1" zoomScale="25" zoomScaleNormal="25" zoomScalePageLayoutView="0" workbookViewId="0" topLeftCell="A1">
      <selection activeCell="AE47" sqref="AE47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8.7109375" style="2" customWidth="1"/>
    <col min="6" max="6" width="21.00390625" style="2" customWidth="1"/>
    <col min="7" max="7" width="22.140625" style="2" customWidth="1"/>
    <col min="8" max="8" width="19.8515625" style="2" customWidth="1"/>
    <col min="9" max="9" width="21.57421875" style="2" customWidth="1"/>
    <col min="10" max="11" width="21.0039062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19.57421875" style="2" customWidth="1"/>
    <col min="22" max="22" width="17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9" t="s">
        <v>51</v>
      </c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99"/>
      <c r="AO2" s="99"/>
      <c r="AP2" s="99"/>
      <c r="AQ2" s="99"/>
    </row>
    <row r="3" spans="2:43" ht="35.25">
      <c r="B3" s="99" t="s">
        <v>47</v>
      </c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99"/>
      <c r="AO3" s="99"/>
      <c r="AP3" s="99"/>
      <c r="AQ3" s="99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100" t="s">
        <v>43</v>
      </c>
      <c r="AN4" s="100"/>
      <c r="AO4" s="100"/>
      <c r="AP4" s="100"/>
      <c r="AQ4" s="100"/>
    </row>
    <row r="5" spans="2:43" s="10" customFormat="1" ht="38.25" customHeight="1">
      <c r="B5" s="61"/>
      <c r="C5" s="74" t="s">
        <v>1</v>
      </c>
      <c r="D5" s="74"/>
      <c r="E5" s="75"/>
      <c r="F5" s="75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76"/>
      <c r="Z5" s="76"/>
      <c r="AA5" s="61"/>
      <c r="AB5" s="6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77"/>
      <c r="AO5" s="101"/>
      <c r="AP5" s="101"/>
      <c r="AQ5" s="101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2" t="s">
        <v>62</v>
      </c>
      <c r="AP6" s="102"/>
      <c r="AQ6" s="102"/>
    </row>
    <row r="7" spans="2:43" ht="21.75" customHeight="1">
      <c r="B7" s="15" t="s">
        <v>2</v>
      </c>
      <c r="C7" s="12" t="s">
        <v>61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73"/>
      <c r="T7" s="92"/>
      <c r="U7" s="92"/>
      <c r="V7" s="92"/>
      <c r="W7" s="73"/>
      <c r="X7" s="73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4"/>
      <c r="AP7" s="4"/>
      <c r="AQ7" s="15"/>
    </row>
    <row r="8" spans="2:46" s="95" customFormat="1" ht="36" customHeight="1">
      <c r="B8" s="93" t="s">
        <v>3</v>
      </c>
      <c r="C8" s="97" t="s">
        <v>4</v>
      </c>
      <c r="D8" s="98"/>
      <c r="E8" s="97" t="s">
        <v>5</v>
      </c>
      <c r="F8" s="98"/>
      <c r="G8" s="105" t="s">
        <v>6</v>
      </c>
      <c r="H8" s="106"/>
      <c r="I8" s="104" t="s">
        <v>44</v>
      </c>
      <c r="J8" s="104"/>
      <c r="K8" s="104" t="s">
        <v>7</v>
      </c>
      <c r="L8" s="104"/>
      <c r="M8" s="107" t="s">
        <v>8</v>
      </c>
      <c r="N8" s="108"/>
      <c r="O8" s="97" t="s">
        <v>9</v>
      </c>
      <c r="P8" s="103"/>
      <c r="Q8" s="97" t="s">
        <v>10</v>
      </c>
      <c r="R8" s="98"/>
      <c r="S8" s="97" t="s">
        <v>11</v>
      </c>
      <c r="T8" s="98"/>
      <c r="U8" s="97" t="s">
        <v>12</v>
      </c>
      <c r="V8" s="98"/>
      <c r="W8" s="97" t="s">
        <v>13</v>
      </c>
      <c r="X8" s="98"/>
      <c r="Y8" s="97" t="s">
        <v>14</v>
      </c>
      <c r="Z8" s="98"/>
      <c r="AA8" s="105" t="s">
        <v>45</v>
      </c>
      <c r="AB8" s="109"/>
      <c r="AC8" s="110" t="s">
        <v>15</v>
      </c>
      <c r="AD8" s="98"/>
      <c r="AE8" s="110" t="s">
        <v>52</v>
      </c>
      <c r="AF8" s="98"/>
      <c r="AG8" s="110" t="s">
        <v>53</v>
      </c>
      <c r="AH8" s="98"/>
      <c r="AI8" s="110" t="s">
        <v>42</v>
      </c>
      <c r="AJ8" s="98"/>
      <c r="AK8" s="110" t="s">
        <v>54</v>
      </c>
      <c r="AL8" s="98"/>
      <c r="AM8" s="97" t="s">
        <v>55</v>
      </c>
      <c r="AN8" s="98"/>
      <c r="AO8" s="111" t="s">
        <v>16</v>
      </c>
      <c r="AP8" s="112"/>
      <c r="AQ8" s="94" t="s">
        <v>17</v>
      </c>
      <c r="AT8" s="96"/>
    </row>
    <row r="9" spans="2:46" s="47" customFormat="1" ht="36" customHeight="1">
      <c r="B9" s="86"/>
      <c r="C9" s="48" t="s">
        <v>18</v>
      </c>
      <c r="D9" s="48" t="s">
        <v>19</v>
      </c>
      <c r="E9" s="49" t="s">
        <v>18</v>
      </c>
      <c r="F9" s="48" t="s">
        <v>19</v>
      </c>
      <c r="G9" s="48" t="s">
        <v>18</v>
      </c>
      <c r="H9" s="48" t="s">
        <v>19</v>
      </c>
      <c r="I9" s="91" t="s">
        <v>18</v>
      </c>
      <c r="J9" s="54" t="s">
        <v>19</v>
      </c>
      <c r="K9" s="82" t="s">
        <v>18</v>
      </c>
      <c r="L9" s="83" t="s">
        <v>19</v>
      </c>
      <c r="M9" s="82" t="s">
        <v>18</v>
      </c>
      <c r="N9" s="83" t="s">
        <v>19</v>
      </c>
      <c r="O9" s="83" t="s">
        <v>18</v>
      </c>
      <c r="P9" s="83" t="s">
        <v>19</v>
      </c>
      <c r="Q9" s="49" t="s">
        <v>18</v>
      </c>
      <c r="R9" s="50" t="s">
        <v>19</v>
      </c>
      <c r="S9" s="49" t="s">
        <v>18</v>
      </c>
      <c r="T9" s="50" t="s">
        <v>19</v>
      </c>
      <c r="U9" s="49" t="s">
        <v>18</v>
      </c>
      <c r="V9" s="50" t="s">
        <v>19</v>
      </c>
      <c r="W9" s="48" t="s">
        <v>18</v>
      </c>
      <c r="X9" s="45" t="s">
        <v>19</v>
      </c>
      <c r="Y9" s="48" t="s">
        <v>18</v>
      </c>
      <c r="Z9" s="45" t="s">
        <v>19</v>
      </c>
      <c r="AA9" s="48" t="s">
        <v>18</v>
      </c>
      <c r="AB9" s="48" t="s">
        <v>19</v>
      </c>
      <c r="AC9" s="48" t="s">
        <v>18</v>
      </c>
      <c r="AD9" s="46" t="s">
        <v>19</v>
      </c>
      <c r="AE9" s="81" t="s">
        <v>18</v>
      </c>
      <c r="AF9" s="84" t="s">
        <v>19</v>
      </c>
      <c r="AG9" s="81" t="s">
        <v>18</v>
      </c>
      <c r="AH9" s="84" t="s">
        <v>19</v>
      </c>
      <c r="AI9" s="81" t="s">
        <v>18</v>
      </c>
      <c r="AJ9" s="84" t="s">
        <v>19</v>
      </c>
      <c r="AK9" s="84" t="s">
        <v>18</v>
      </c>
      <c r="AL9" s="81" t="s">
        <v>19</v>
      </c>
      <c r="AM9" s="48" t="s">
        <v>18</v>
      </c>
      <c r="AN9" s="48" t="s">
        <v>19</v>
      </c>
      <c r="AO9" s="50" t="s">
        <v>18</v>
      </c>
      <c r="AP9" s="48" t="s">
        <v>19</v>
      </c>
      <c r="AQ9" s="51"/>
      <c r="AT9" s="64"/>
    </row>
    <row r="10" spans="2:46" ht="50.25" customHeight="1">
      <c r="B10" s="87" t="s">
        <v>20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  <c r="L10" s="55">
        <v>0</v>
      </c>
      <c r="M10" s="55">
        <v>0</v>
      </c>
      <c r="N10" s="55">
        <v>0</v>
      </c>
      <c r="O10" s="55">
        <v>0</v>
      </c>
      <c r="P10" s="55">
        <v>0</v>
      </c>
      <c r="Q10" s="55">
        <v>0</v>
      </c>
      <c r="R10" s="55">
        <v>0</v>
      </c>
      <c r="S10" s="55">
        <v>140</v>
      </c>
      <c r="T10" s="55">
        <v>110</v>
      </c>
      <c r="U10" s="55">
        <v>160</v>
      </c>
      <c r="V10" s="55">
        <v>315</v>
      </c>
      <c r="W10" s="55">
        <v>0</v>
      </c>
      <c r="X10" s="55">
        <v>0</v>
      </c>
      <c r="Y10" s="55">
        <v>0</v>
      </c>
      <c r="Z10" s="55">
        <v>0</v>
      </c>
      <c r="AA10" s="55">
        <v>0</v>
      </c>
      <c r="AB10" s="55">
        <v>0</v>
      </c>
      <c r="AC10" s="55">
        <v>0</v>
      </c>
      <c r="AD10" s="55">
        <v>0</v>
      </c>
      <c r="AE10" s="55">
        <v>0</v>
      </c>
      <c r="AF10" s="55">
        <v>0</v>
      </c>
      <c r="AG10" s="55">
        <v>0</v>
      </c>
      <c r="AH10" s="55">
        <v>0</v>
      </c>
      <c r="AI10" s="55">
        <v>0</v>
      </c>
      <c r="AJ10" s="55">
        <v>0</v>
      </c>
      <c r="AK10" s="55">
        <v>0</v>
      </c>
      <c r="AL10" s="55">
        <v>0</v>
      </c>
      <c r="AM10" s="55">
        <v>214.175</v>
      </c>
      <c r="AN10" s="55">
        <v>0</v>
      </c>
      <c r="AO10" s="56">
        <f>SUMIF($C$9:$AN$9,"I.Mad",B10:AM10)</f>
        <v>514.175</v>
      </c>
      <c r="AP10" s="56">
        <f>SUMIF($C$9:$AN$9,"I.Mad",C10:AN10)</f>
        <v>425</v>
      </c>
      <c r="AQ10" s="56">
        <f>SUM(AO10:AP10)</f>
        <v>939.175</v>
      </c>
      <c r="AS10" s="27"/>
      <c r="AT10" s="65"/>
    </row>
    <row r="11" spans="2:48" ht="50.25" customHeight="1">
      <c r="B11" s="88" t="s">
        <v>21</v>
      </c>
      <c r="C11" s="57" t="s">
        <v>22</v>
      </c>
      <c r="D11" s="57" t="s">
        <v>22</v>
      </c>
      <c r="E11" s="57" t="s">
        <v>22</v>
      </c>
      <c r="F11" s="57" t="s">
        <v>22</v>
      </c>
      <c r="G11" s="57" t="s">
        <v>22</v>
      </c>
      <c r="H11" s="57" t="s">
        <v>22</v>
      </c>
      <c r="I11" s="57" t="s">
        <v>22</v>
      </c>
      <c r="J11" s="57" t="s">
        <v>22</v>
      </c>
      <c r="K11" s="57" t="s">
        <v>22</v>
      </c>
      <c r="L11" s="57" t="s">
        <v>22</v>
      </c>
      <c r="M11" s="57" t="s">
        <v>22</v>
      </c>
      <c r="N11" s="57" t="s">
        <v>22</v>
      </c>
      <c r="O11" s="57" t="s">
        <v>22</v>
      </c>
      <c r="P11" s="57" t="s">
        <v>22</v>
      </c>
      <c r="Q11" s="57" t="s">
        <v>22</v>
      </c>
      <c r="R11" s="57" t="s">
        <v>22</v>
      </c>
      <c r="S11" s="57">
        <v>3</v>
      </c>
      <c r="T11" s="57">
        <v>5</v>
      </c>
      <c r="U11" s="57">
        <v>2</v>
      </c>
      <c r="V11" s="57">
        <v>6</v>
      </c>
      <c r="W11" s="57" t="s">
        <v>22</v>
      </c>
      <c r="X11" s="57" t="s">
        <v>22</v>
      </c>
      <c r="Y11" s="57" t="s">
        <v>22</v>
      </c>
      <c r="Z11" s="57" t="s">
        <v>22</v>
      </c>
      <c r="AA11" s="57" t="s">
        <v>22</v>
      </c>
      <c r="AB11" s="57" t="s">
        <v>22</v>
      </c>
      <c r="AC11" s="57" t="s">
        <v>22</v>
      </c>
      <c r="AD11" s="57" t="s">
        <v>22</v>
      </c>
      <c r="AE11" s="57" t="s">
        <v>22</v>
      </c>
      <c r="AF11" s="57" t="s">
        <v>22</v>
      </c>
      <c r="AG11" s="57" t="s">
        <v>22</v>
      </c>
      <c r="AH11" s="57" t="s">
        <v>22</v>
      </c>
      <c r="AI11" s="57" t="s">
        <v>22</v>
      </c>
      <c r="AJ11" s="57" t="s">
        <v>22</v>
      </c>
      <c r="AK11" s="57" t="s">
        <v>22</v>
      </c>
      <c r="AL11" s="57" t="s">
        <v>22</v>
      </c>
      <c r="AM11" s="57">
        <v>6</v>
      </c>
      <c r="AN11" s="57" t="s">
        <v>22</v>
      </c>
      <c r="AO11" s="56">
        <f>SUMIF($C$9:$AN$9,"Ind",C11:AN11)</f>
        <v>11</v>
      </c>
      <c r="AP11" s="56">
        <f>SUMIF($C$9:$AN$9,"I.Mad",C11:AN11)</f>
        <v>11</v>
      </c>
      <c r="AQ11" s="56">
        <f>SUM(AO11:AP11)</f>
        <v>22</v>
      </c>
      <c r="AT11" s="20"/>
      <c r="AU11" s="20"/>
      <c r="AV11" s="20"/>
    </row>
    <row r="12" spans="2:48" ht="50.25" customHeight="1">
      <c r="B12" s="88" t="s">
        <v>23</v>
      </c>
      <c r="C12" s="57" t="s">
        <v>22</v>
      </c>
      <c r="D12" s="57" t="s">
        <v>22</v>
      </c>
      <c r="E12" s="57" t="s">
        <v>22</v>
      </c>
      <c r="F12" s="57" t="s">
        <v>22</v>
      </c>
      <c r="G12" s="57" t="s">
        <v>22</v>
      </c>
      <c r="H12" s="57" t="s">
        <v>22</v>
      </c>
      <c r="I12" s="57" t="s">
        <v>22</v>
      </c>
      <c r="J12" s="57" t="s">
        <v>22</v>
      </c>
      <c r="K12" s="57" t="s">
        <v>22</v>
      </c>
      <c r="L12" s="57" t="s">
        <v>22</v>
      </c>
      <c r="M12" s="57" t="s">
        <v>22</v>
      </c>
      <c r="N12" s="57" t="s">
        <v>22</v>
      </c>
      <c r="O12" s="57" t="s">
        <v>22</v>
      </c>
      <c r="P12" s="57" t="s">
        <v>22</v>
      </c>
      <c r="Q12" s="57" t="s">
        <v>22</v>
      </c>
      <c r="R12" s="57" t="s">
        <v>22</v>
      </c>
      <c r="S12" s="57">
        <v>3</v>
      </c>
      <c r="T12" s="57">
        <v>5</v>
      </c>
      <c r="U12" s="57">
        <v>2</v>
      </c>
      <c r="V12" s="57">
        <v>4</v>
      </c>
      <c r="W12" s="57" t="s">
        <v>22</v>
      </c>
      <c r="X12" s="57" t="s">
        <v>22</v>
      </c>
      <c r="Y12" s="57" t="s">
        <v>22</v>
      </c>
      <c r="Z12" s="57" t="s">
        <v>22</v>
      </c>
      <c r="AA12" s="57" t="s">
        <v>22</v>
      </c>
      <c r="AB12" s="57" t="s">
        <v>22</v>
      </c>
      <c r="AC12" s="57" t="s">
        <v>22</v>
      </c>
      <c r="AD12" s="57" t="s">
        <v>22</v>
      </c>
      <c r="AE12" s="57" t="s">
        <v>22</v>
      </c>
      <c r="AF12" s="57" t="s">
        <v>22</v>
      </c>
      <c r="AG12" s="57" t="s">
        <v>22</v>
      </c>
      <c r="AH12" s="57" t="s">
        <v>22</v>
      </c>
      <c r="AI12" s="57" t="s">
        <v>22</v>
      </c>
      <c r="AJ12" s="57" t="s">
        <v>22</v>
      </c>
      <c r="AK12" s="57" t="s">
        <v>22</v>
      </c>
      <c r="AL12" s="57" t="s">
        <v>22</v>
      </c>
      <c r="AM12" s="57">
        <v>4</v>
      </c>
      <c r="AN12" s="57" t="s">
        <v>22</v>
      </c>
      <c r="AO12" s="56">
        <f>SUMIF($C$9:$AN$9,"Ind",C12:AN12)</f>
        <v>9</v>
      </c>
      <c r="AP12" s="56">
        <f>SUMIF($C$9:$AN$9,"I.Mad",C12:AN12)</f>
        <v>9</v>
      </c>
      <c r="AQ12" s="56">
        <f>SUM(AO12:AP12)</f>
        <v>18</v>
      </c>
      <c r="AT12" s="20"/>
      <c r="AU12" s="20"/>
      <c r="AV12" s="20"/>
    </row>
    <row r="13" spans="2:48" ht="50.25" customHeight="1">
      <c r="B13" s="88" t="s">
        <v>24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>
        <v>4</v>
      </c>
      <c r="T13" s="57">
        <v>2</v>
      </c>
      <c r="U13" s="57">
        <v>3.6280640388274827</v>
      </c>
      <c r="V13" s="57">
        <v>7.356779985864795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>
        <v>1</v>
      </c>
      <c r="AN13" s="57" t="s">
        <v>22</v>
      </c>
      <c r="AO13" s="58"/>
      <c r="AP13" s="59"/>
      <c r="AQ13" s="59"/>
      <c r="AT13" s="20"/>
      <c r="AU13" s="20"/>
      <c r="AV13" s="20"/>
    </row>
    <row r="14" spans="2:48" ht="52.5" customHeight="1">
      <c r="B14" s="88" t="s">
        <v>25</v>
      </c>
      <c r="C14" s="63" t="s">
        <v>22</v>
      </c>
      <c r="D14" s="63" t="s">
        <v>22</v>
      </c>
      <c r="E14" s="63" t="s">
        <v>22</v>
      </c>
      <c r="F14" s="63" t="s">
        <v>22</v>
      </c>
      <c r="G14" s="63" t="s">
        <v>22</v>
      </c>
      <c r="H14" s="63" t="s">
        <v>22</v>
      </c>
      <c r="I14" s="63" t="s">
        <v>22</v>
      </c>
      <c r="J14" s="63" t="s">
        <v>22</v>
      </c>
      <c r="K14" s="63" t="s">
        <v>22</v>
      </c>
      <c r="L14" s="63" t="s">
        <v>22</v>
      </c>
      <c r="M14" s="63" t="s">
        <v>22</v>
      </c>
      <c r="N14" s="63" t="s">
        <v>22</v>
      </c>
      <c r="O14" s="63" t="s">
        <v>22</v>
      </c>
      <c r="P14" s="63" t="s">
        <v>22</v>
      </c>
      <c r="Q14" s="63" t="s">
        <v>22</v>
      </c>
      <c r="R14" s="63" t="s">
        <v>22</v>
      </c>
      <c r="S14" s="63">
        <v>14</v>
      </c>
      <c r="T14" s="63">
        <v>14</v>
      </c>
      <c r="U14" s="63">
        <v>14.5</v>
      </c>
      <c r="V14" s="63">
        <v>14.5</v>
      </c>
      <c r="W14" s="63" t="s">
        <v>22</v>
      </c>
      <c r="X14" s="63" t="s">
        <v>22</v>
      </c>
      <c r="Y14" s="63" t="s">
        <v>22</v>
      </c>
      <c r="Z14" s="63" t="s">
        <v>22</v>
      </c>
      <c r="AA14" s="63" t="s">
        <v>22</v>
      </c>
      <c r="AB14" s="63" t="s">
        <v>22</v>
      </c>
      <c r="AC14" s="63" t="s">
        <v>22</v>
      </c>
      <c r="AD14" s="63" t="s">
        <v>22</v>
      </c>
      <c r="AE14" s="63" t="s">
        <v>22</v>
      </c>
      <c r="AF14" s="63" t="s">
        <v>22</v>
      </c>
      <c r="AG14" s="63" t="s">
        <v>22</v>
      </c>
      <c r="AH14" s="63" t="s">
        <v>22</v>
      </c>
      <c r="AI14" s="63" t="s">
        <v>22</v>
      </c>
      <c r="AJ14" s="63" t="s">
        <v>22</v>
      </c>
      <c r="AK14" s="63" t="s">
        <v>22</v>
      </c>
      <c r="AL14" s="63" t="s">
        <v>22</v>
      </c>
      <c r="AM14" s="63">
        <v>13</v>
      </c>
      <c r="AN14" s="63" t="s">
        <v>22</v>
      </c>
      <c r="AO14" s="63"/>
      <c r="AP14" s="63"/>
      <c r="AQ14" s="63"/>
      <c r="AT14" s="20"/>
      <c r="AU14" s="20"/>
      <c r="AV14" s="20"/>
    </row>
    <row r="15" spans="2:48" ht="50.25" customHeight="1">
      <c r="B15" s="89" t="s">
        <v>26</v>
      </c>
      <c r="C15" s="6"/>
      <c r="D15" s="7"/>
      <c r="E15" s="8"/>
      <c r="F15" s="8"/>
      <c r="G15" s="8"/>
      <c r="H15" s="8"/>
      <c r="I15" s="53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9"/>
      <c r="Y15" s="9"/>
      <c r="Z15" s="8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8"/>
      <c r="AN15" s="43"/>
      <c r="AO15" s="8"/>
      <c r="AP15" s="8"/>
      <c r="AQ15" s="11"/>
      <c r="AT15" s="20"/>
      <c r="AU15" s="20"/>
      <c r="AV15" s="20"/>
    </row>
    <row r="16" spans="2:48" ht="50.25" customHeight="1">
      <c r="B16" s="87" t="s">
        <v>20</v>
      </c>
      <c r="C16" s="56">
        <v>0</v>
      </c>
      <c r="D16" s="56">
        <v>0</v>
      </c>
      <c r="E16" s="56">
        <v>0</v>
      </c>
      <c r="F16" s="56">
        <v>0</v>
      </c>
      <c r="G16" s="56">
        <v>0</v>
      </c>
      <c r="H16" s="56">
        <v>0</v>
      </c>
      <c r="I16" s="60">
        <v>0</v>
      </c>
      <c r="J16" s="56">
        <v>0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  <c r="X16" s="56">
        <v>0</v>
      </c>
      <c r="Y16" s="56">
        <v>0</v>
      </c>
      <c r="Z16" s="56">
        <v>0</v>
      </c>
      <c r="AA16" s="56">
        <v>0</v>
      </c>
      <c r="AB16" s="56">
        <v>0</v>
      </c>
      <c r="AC16" s="56">
        <v>0</v>
      </c>
      <c r="AD16" s="60">
        <v>0</v>
      </c>
      <c r="AE16" s="60">
        <v>0</v>
      </c>
      <c r="AF16" s="60">
        <v>0</v>
      </c>
      <c r="AG16" s="60">
        <v>0</v>
      </c>
      <c r="AH16" s="60">
        <v>0</v>
      </c>
      <c r="AI16" s="60">
        <v>0</v>
      </c>
      <c r="AJ16" s="60">
        <v>0</v>
      </c>
      <c r="AK16" s="60">
        <v>0</v>
      </c>
      <c r="AL16" s="60">
        <v>0</v>
      </c>
      <c r="AM16" s="60">
        <v>0</v>
      </c>
      <c r="AN16" s="60">
        <v>0</v>
      </c>
      <c r="AO16" s="60">
        <f>SUMIF($C$9:$AN$9,"Ind",C16:AN16)</f>
        <v>0</v>
      </c>
      <c r="AP16" s="60">
        <f>SUMIF($C$9:$AN$9,"I.Mad",C16:AN16)</f>
        <v>0</v>
      </c>
      <c r="AQ16" s="60">
        <f>SUM(AO16:AP16)</f>
        <v>0</v>
      </c>
      <c r="AT16" s="20"/>
      <c r="AU16" s="20"/>
      <c r="AV16" s="20"/>
    </row>
    <row r="17" spans="2:48" ht="50.25" customHeight="1">
      <c r="B17" s="88" t="s">
        <v>27</v>
      </c>
      <c r="C17" s="57" t="s">
        <v>22</v>
      </c>
      <c r="D17" s="57" t="s">
        <v>22</v>
      </c>
      <c r="E17" s="57" t="s">
        <v>22</v>
      </c>
      <c r="F17" s="57" t="s">
        <v>22</v>
      </c>
      <c r="G17" s="57" t="s">
        <v>22</v>
      </c>
      <c r="H17" s="57" t="s">
        <v>22</v>
      </c>
      <c r="I17" s="57" t="s">
        <v>22</v>
      </c>
      <c r="J17" s="57" t="s">
        <v>22</v>
      </c>
      <c r="K17" s="57" t="s">
        <v>22</v>
      </c>
      <c r="L17" s="57" t="s">
        <v>22</v>
      </c>
      <c r="M17" s="57" t="s">
        <v>22</v>
      </c>
      <c r="N17" s="57" t="s">
        <v>22</v>
      </c>
      <c r="O17" s="57" t="s">
        <v>22</v>
      </c>
      <c r="P17" s="57" t="s">
        <v>22</v>
      </c>
      <c r="Q17" s="57" t="s">
        <v>22</v>
      </c>
      <c r="R17" s="57" t="s">
        <v>22</v>
      </c>
      <c r="S17" s="57" t="s">
        <v>22</v>
      </c>
      <c r="T17" s="57" t="s">
        <v>22</v>
      </c>
      <c r="U17" s="57" t="s">
        <v>22</v>
      </c>
      <c r="V17" s="57" t="s">
        <v>22</v>
      </c>
      <c r="W17" s="57" t="s">
        <v>22</v>
      </c>
      <c r="X17" s="57" t="s">
        <v>22</v>
      </c>
      <c r="Y17" s="57" t="s">
        <v>22</v>
      </c>
      <c r="Z17" s="57" t="s">
        <v>22</v>
      </c>
      <c r="AA17" s="57" t="s">
        <v>22</v>
      </c>
      <c r="AB17" s="57" t="s">
        <v>22</v>
      </c>
      <c r="AC17" s="57" t="s">
        <v>22</v>
      </c>
      <c r="AD17" s="57" t="s">
        <v>22</v>
      </c>
      <c r="AE17" s="57" t="s">
        <v>22</v>
      </c>
      <c r="AF17" s="57" t="s">
        <v>22</v>
      </c>
      <c r="AG17" s="57" t="s">
        <v>22</v>
      </c>
      <c r="AH17" s="57" t="s">
        <v>22</v>
      </c>
      <c r="AI17" s="57" t="s">
        <v>22</v>
      </c>
      <c r="AJ17" s="57" t="s">
        <v>22</v>
      </c>
      <c r="AK17" s="57" t="s">
        <v>22</v>
      </c>
      <c r="AL17" s="57" t="s">
        <v>22</v>
      </c>
      <c r="AM17" s="57" t="s">
        <v>22</v>
      </c>
      <c r="AN17" s="57" t="s">
        <v>22</v>
      </c>
      <c r="AO17" s="60">
        <f>SUMIF($C$9:$AN$9,"Ind",C17:AN17)</f>
        <v>0</v>
      </c>
      <c r="AP17" s="60">
        <f>SUMIF($C$9:$AN$9,"I.Mad",C17:AN17)</f>
        <v>0</v>
      </c>
      <c r="AQ17" s="60">
        <f>SUM(AO17:AP17)</f>
        <v>0</v>
      </c>
      <c r="AT17" s="20"/>
      <c r="AU17" s="20"/>
      <c r="AV17" s="20"/>
    </row>
    <row r="18" spans="2:48" ht="50.25" customHeight="1">
      <c r="B18" s="88" t="s">
        <v>23</v>
      </c>
      <c r="C18" s="57" t="s">
        <v>22</v>
      </c>
      <c r="D18" s="57" t="s">
        <v>22</v>
      </c>
      <c r="E18" s="57" t="s">
        <v>22</v>
      </c>
      <c r="F18" s="57" t="s">
        <v>22</v>
      </c>
      <c r="G18" s="57" t="s">
        <v>22</v>
      </c>
      <c r="H18" s="57" t="s">
        <v>22</v>
      </c>
      <c r="I18" s="57" t="s">
        <v>22</v>
      </c>
      <c r="J18" s="57" t="s">
        <v>22</v>
      </c>
      <c r="K18" s="57" t="s">
        <v>22</v>
      </c>
      <c r="L18" s="57" t="s">
        <v>22</v>
      </c>
      <c r="M18" s="57" t="s">
        <v>22</v>
      </c>
      <c r="N18" s="57" t="s">
        <v>22</v>
      </c>
      <c r="O18" s="57" t="s">
        <v>22</v>
      </c>
      <c r="P18" s="57" t="s">
        <v>22</v>
      </c>
      <c r="Q18" s="57" t="s">
        <v>22</v>
      </c>
      <c r="R18" s="57" t="s">
        <v>22</v>
      </c>
      <c r="S18" s="57" t="s">
        <v>22</v>
      </c>
      <c r="T18" s="57" t="s">
        <v>22</v>
      </c>
      <c r="U18" s="57" t="s">
        <v>22</v>
      </c>
      <c r="V18" s="57" t="s">
        <v>22</v>
      </c>
      <c r="W18" s="57" t="s">
        <v>22</v>
      </c>
      <c r="X18" s="57" t="s">
        <v>22</v>
      </c>
      <c r="Y18" s="57" t="s">
        <v>22</v>
      </c>
      <c r="Z18" s="57" t="s">
        <v>22</v>
      </c>
      <c r="AA18" s="57" t="s">
        <v>22</v>
      </c>
      <c r="AB18" s="57" t="s">
        <v>22</v>
      </c>
      <c r="AC18" s="57" t="s">
        <v>22</v>
      </c>
      <c r="AD18" s="57" t="s">
        <v>22</v>
      </c>
      <c r="AE18" s="57" t="s">
        <v>22</v>
      </c>
      <c r="AF18" s="57" t="s">
        <v>22</v>
      </c>
      <c r="AG18" s="57" t="s">
        <v>22</v>
      </c>
      <c r="AH18" s="57" t="s">
        <v>22</v>
      </c>
      <c r="AI18" s="57" t="s">
        <v>22</v>
      </c>
      <c r="AJ18" s="57" t="s">
        <v>22</v>
      </c>
      <c r="AK18" s="57" t="s">
        <v>22</v>
      </c>
      <c r="AL18" s="57" t="s">
        <v>22</v>
      </c>
      <c r="AM18" s="57" t="s">
        <v>22</v>
      </c>
      <c r="AN18" s="57" t="s">
        <v>22</v>
      </c>
      <c r="AO18" s="60">
        <f>SUMIF($C$9:$AN$9,"Ind",C18:AN18)</f>
        <v>0</v>
      </c>
      <c r="AP18" s="60">
        <f>SUMIF($C$9:$AN$9,"I.Mad",C18:AN18)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24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5"/>
      <c r="AP19" s="5"/>
      <c r="AQ19" s="5"/>
      <c r="AT19" s="20"/>
      <c r="AU19" s="20"/>
      <c r="AV19" s="20"/>
    </row>
    <row r="20" spans="2:48" ht="50.25" customHeight="1">
      <c r="B20" s="88" t="s">
        <v>28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5"/>
      <c r="AP20" s="5"/>
      <c r="AQ20" s="5"/>
      <c r="AT20" s="20"/>
      <c r="AU20" s="20"/>
      <c r="AV20" s="20"/>
    </row>
    <row r="21" spans="2:48" ht="50.25" customHeight="1">
      <c r="B21" s="89" t="s">
        <v>29</v>
      </c>
      <c r="C21" s="12"/>
      <c r="D21" s="12"/>
      <c r="E21" s="10"/>
      <c r="F21" s="13"/>
      <c r="G21" s="14"/>
      <c r="H21" s="14"/>
      <c r="I21" s="10"/>
      <c r="J21" s="2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8"/>
      <c r="AN21" s="8"/>
      <c r="AO21" s="8"/>
      <c r="AP21" s="8"/>
      <c r="AQ21" s="11"/>
      <c r="AT21" s="20"/>
      <c r="AU21" s="20"/>
      <c r="AV21" s="20"/>
    </row>
    <row r="22" spans="2:48" ht="50.25" customHeight="1">
      <c r="B22" s="88" t="s">
        <v>30</v>
      </c>
      <c r="C22" s="56"/>
      <c r="D22" s="56"/>
      <c r="E22" s="56"/>
      <c r="F22" s="56"/>
      <c r="G22" s="56"/>
      <c r="H22" s="56"/>
      <c r="I22" s="56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78"/>
      <c r="X22" s="60"/>
      <c r="Y22" s="78"/>
      <c r="Z22" s="60"/>
      <c r="AA22" s="60"/>
      <c r="AB22" s="60"/>
      <c r="AC22" s="60"/>
      <c r="AD22" s="60"/>
      <c r="AE22" s="60"/>
      <c r="AF22" s="60"/>
      <c r="AG22" s="78"/>
      <c r="AH22" s="60"/>
      <c r="AI22" s="60"/>
      <c r="AJ22" s="60"/>
      <c r="AK22" s="60"/>
      <c r="AL22" s="60"/>
      <c r="AM22" s="60"/>
      <c r="AN22" s="60"/>
      <c r="AO22" s="60">
        <f aca="true" t="shared" si="0" ref="AO22:AO35">SUMIF($C$9:$AN$9,"Ind",C22:AN22)</f>
        <v>0</v>
      </c>
      <c r="AP22" s="60">
        <f aca="true" t="shared" si="1" ref="AP22:AP35">SUMIF($C$9:$AN$9,"I.Mad",C22:AN22)</f>
        <v>0</v>
      </c>
      <c r="AQ22" s="60">
        <f aca="true" t="shared" si="2" ref="AQ22:AQ35">SUM(AO22:AP22)</f>
        <v>0</v>
      </c>
      <c r="AT22" s="20"/>
      <c r="AU22" s="20"/>
      <c r="AV22" s="20"/>
    </row>
    <row r="23" spans="2:48" ht="50.25" customHeight="1">
      <c r="B23" s="90" t="s">
        <v>31</v>
      </c>
      <c r="C23" s="60"/>
      <c r="D23" s="60"/>
      <c r="E23" s="60"/>
      <c r="F23" s="60"/>
      <c r="G23" s="60"/>
      <c r="H23" s="60"/>
      <c r="I23" s="78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  <c r="AD23" s="60"/>
      <c r="AE23" s="60"/>
      <c r="AF23" s="60"/>
      <c r="AG23" s="60"/>
      <c r="AH23" s="60"/>
      <c r="AI23" s="60"/>
      <c r="AJ23" s="60"/>
      <c r="AK23" s="60"/>
      <c r="AL23" s="60"/>
      <c r="AM23" s="60"/>
      <c r="AN23" s="60"/>
      <c r="AO23" s="60">
        <f t="shared" si="0"/>
        <v>0</v>
      </c>
      <c r="AP23" s="60">
        <f t="shared" si="1"/>
        <v>0</v>
      </c>
      <c r="AQ23" s="60">
        <f t="shared" si="2"/>
        <v>0</v>
      </c>
      <c r="AT23" s="20"/>
      <c r="AU23" s="20"/>
      <c r="AV23" s="20"/>
    </row>
    <row r="24" spans="2:48" ht="50.25" customHeight="1">
      <c r="B24" s="90" t="s">
        <v>50</v>
      </c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  <c r="AD24" s="60"/>
      <c r="AE24" s="60"/>
      <c r="AF24" s="60"/>
      <c r="AG24" s="60"/>
      <c r="AH24" s="60"/>
      <c r="AI24" s="60"/>
      <c r="AJ24" s="60"/>
      <c r="AK24" s="60"/>
      <c r="AL24" s="60"/>
      <c r="AM24" s="60"/>
      <c r="AN24" s="60"/>
      <c r="AO24" s="60">
        <f t="shared" si="0"/>
        <v>0</v>
      </c>
      <c r="AP24" s="60">
        <f t="shared" si="1"/>
        <v>0</v>
      </c>
      <c r="AQ24" s="60">
        <f t="shared" si="2"/>
        <v>0</v>
      </c>
      <c r="AT24" s="20"/>
      <c r="AU24" s="20"/>
      <c r="AV24" s="20"/>
    </row>
    <row r="25" spans="2:48" ht="50.25" customHeight="1">
      <c r="B25" s="90" t="s">
        <v>32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56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55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88" t="s">
        <v>33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2.5" customHeight="1">
      <c r="B28" s="90" t="s">
        <v>34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35</v>
      </c>
      <c r="C29" s="60"/>
      <c r="D29" s="60"/>
      <c r="E29" s="60"/>
      <c r="F29" s="60"/>
      <c r="G29" s="60"/>
      <c r="H29" s="60"/>
      <c r="I29" s="60"/>
      <c r="J29" s="78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3" ht="50.25" customHeight="1">
      <c r="B30" s="88" t="s">
        <v>36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</row>
    <row r="31" spans="2:43" ht="50.25" customHeight="1">
      <c r="B31" s="88" t="s">
        <v>58</v>
      </c>
      <c r="C31" s="60"/>
      <c r="D31" s="60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</row>
    <row r="32" spans="2:43" ht="50.25" customHeight="1">
      <c r="B32" s="88" t="s">
        <v>37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38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49</v>
      </c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78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57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90" t="s">
        <v>39</v>
      </c>
      <c r="C36" s="60">
        <f>+SUM(C10,C16,C22:C35)</f>
        <v>0</v>
      </c>
      <c r="D36" s="60">
        <f aca="true" t="shared" si="3" ref="D36:AN36">+SUM(D10,D16,D22:D35)</f>
        <v>0</v>
      </c>
      <c r="E36" s="60">
        <f>+SUM(E10,E16,E22:E35)</f>
        <v>0</v>
      </c>
      <c r="F36" s="60">
        <f>+SUM(F10,F16,F22:F35)</f>
        <v>0</v>
      </c>
      <c r="G36" s="60">
        <f>+SUM(G10,G16,G22:G35)</f>
        <v>0</v>
      </c>
      <c r="H36" s="60">
        <f t="shared" si="3"/>
        <v>0</v>
      </c>
      <c r="I36" s="60">
        <f t="shared" si="3"/>
        <v>0</v>
      </c>
      <c r="J36" s="60">
        <f t="shared" si="3"/>
        <v>0</v>
      </c>
      <c r="K36" s="60">
        <f>+SUM(K10,K16,K22:K35)</f>
        <v>0</v>
      </c>
      <c r="L36" s="60">
        <f>+SUM(L10,L16,L22:L35)</f>
        <v>0</v>
      </c>
      <c r="M36" s="60">
        <f t="shared" si="3"/>
        <v>0</v>
      </c>
      <c r="N36" s="60">
        <f t="shared" si="3"/>
        <v>0</v>
      </c>
      <c r="O36" s="60">
        <f t="shared" si="3"/>
        <v>0</v>
      </c>
      <c r="P36" s="60">
        <f t="shared" si="3"/>
        <v>0</v>
      </c>
      <c r="Q36" s="60">
        <f t="shared" si="3"/>
        <v>0</v>
      </c>
      <c r="R36" s="60">
        <f t="shared" si="3"/>
        <v>0</v>
      </c>
      <c r="S36" s="60">
        <f t="shared" si="3"/>
        <v>140</v>
      </c>
      <c r="T36" s="60">
        <f t="shared" si="3"/>
        <v>110</v>
      </c>
      <c r="U36" s="60">
        <f aca="true" t="shared" si="4" ref="U36:AA36">+SUM(U10,U16,U22:U35)</f>
        <v>160</v>
      </c>
      <c r="V36" s="60">
        <f t="shared" si="4"/>
        <v>315</v>
      </c>
      <c r="W36" s="60">
        <f t="shared" si="4"/>
        <v>0</v>
      </c>
      <c r="X36" s="60">
        <f t="shared" si="4"/>
        <v>0</v>
      </c>
      <c r="Y36" s="60">
        <f t="shared" si="4"/>
        <v>0</v>
      </c>
      <c r="Z36" s="60">
        <f t="shared" si="4"/>
        <v>0</v>
      </c>
      <c r="AA36" s="60">
        <f t="shared" si="4"/>
        <v>0</v>
      </c>
      <c r="AB36" s="60">
        <f t="shared" si="3"/>
        <v>0</v>
      </c>
      <c r="AC36" s="60">
        <f t="shared" si="3"/>
        <v>0</v>
      </c>
      <c r="AD36" s="60">
        <f t="shared" si="3"/>
        <v>0</v>
      </c>
      <c r="AE36" s="60">
        <f t="shared" si="3"/>
        <v>0</v>
      </c>
      <c r="AF36" s="60">
        <f t="shared" si="3"/>
        <v>0</v>
      </c>
      <c r="AG36" s="60">
        <f t="shared" si="3"/>
        <v>0</v>
      </c>
      <c r="AH36" s="60">
        <f t="shared" si="3"/>
        <v>0</v>
      </c>
      <c r="AI36" s="60">
        <f t="shared" si="3"/>
        <v>0</v>
      </c>
      <c r="AJ36" s="60">
        <f t="shared" si="3"/>
        <v>0</v>
      </c>
      <c r="AK36" s="60">
        <f t="shared" si="3"/>
        <v>0</v>
      </c>
      <c r="AL36" s="60">
        <f t="shared" si="3"/>
        <v>0</v>
      </c>
      <c r="AM36" s="60">
        <f>+SUM(AM10,AM16,AM22:AM35)</f>
        <v>214.175</v>
      </c>
      <c r="AN36" s="60">
        <f t="shared" si="3"/>
        <v>0</v>
      </c>
      <c r="AO36" s="60">
        <f>SUM(AO10,AO16,AO22:AO35)</f>
        <v>514.175</v>
      </c>
      <c r="AP36" s="60">
        <f>SUM(AP10,AP16,AP22:AP35)</f>
        <v>425</v>
      </c>
      <c r="AQ36" s="60">
        <f>SUM(AO36:AP36)</f>
        <v>939.175</v>
      </c>
    </row>
    <row r="37" spans="2:43" ht="50.25" customHeight="1">
      <c r="B37" s="87" t="s">
        <v>46</v>
      </c>
      <c r="C37" s="25"/>
      <c r="D37" s="25"/>
      <c r="E37" s="25"/>
      <c r="F37" s="62"/>
      <c r="G37" s="62">
        <v>16</v>
      </c>
      <c r="H37" s="62"/>
      <c r="I37" s="62"/>
      <c r="J37" s="62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62"/>
      <c r="AF37" s="35"/>
      <c r="AG37" s="62"/>
      <c r="AH37" s="35"/>
      <c r="AI37" s="35"/>
      <c r="AJ37" s="35"/>
      <c r="AK37" s="62"/>
      <c r="AL37" s="35"/>
      <c r="AM37" s="62"/>
      <c r="AN37" s="62"/>
      <c r="AO37" s="26"/>
      <c r="AP37" s="26"/>
      <c r="AQ37" s="9"/>
    </row>
    <row r="38" spans="2:43" ht="23.25">
      <c r="B38" s="21" t="s">
        <v>40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48</v>
      </c>
      <c r="C39" s="15"/>
      <c r="D39" s="15"/>
      <c r="E39" s="15"/>
      <c r="F39" s="15"/>
      <c r="G39" s="4"/>
      <c r="H39" s="4"/>
      <c r="I39" s="4"/>
      <c r="J39" s="41"/>
      <c r="K39" s="4"/>
      <c r="L39" s="4"/>
      <c r="M39" s="21"/>
      <c r="N39" s="30"/>
      <c r="O39" s="30"/>
      <c r="P39" s="4"/>
      <c r="R39" s="4"/>
      <c r="S39" s="33"/>
      <c r="T39" s="4"/>
      <c r="U39" s="33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41</v>
      </c>
      <c r="C40" s="15"/>
      <c r="D40" s="15"/>
      <c r="E40" s="15"/>
      <c r="F40" s="15"/>
      <c r="G40" s="15"/>
      <c r="H40" s="4"/>
      <c r="I40" s="4"/>
      <c r="J40" s="42"/>
      <c r="K40" s="66"/>
      <c r="L40" s="66"/>
      <c r="M40" s="66"/>
      <c r="N40" s="66"/>
      <c r="O40" s="30"/>
      <c r="P40" s="4"/>
      <c r="R40" s="4"/>
      <c r="S40" s="33"/>
      <c r="T40" s="4"/>
      <c r="U40" s="33"/>
      <c r="V40" s="4"/>
      <c r="W40" s="4"/>
      <c r="X40" s="4"/>
      <c r="Y40" s="80"/>
      <c r="Z40" s="8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2" t="s">
        <v>59</v>
      </c>
      <c r="E41" s="3"/>
      <c r="I41" s="1"/>
      <c r="J41" s="41"/>
      <c r="K41" s="67"/>
      <c r="L41" s="66"/>
      <c r="M41" s="67"/>
      <c r="N41" s="68"/>
      <c r="O41" s="30"/>
      <c r="P41" s="1"/>
      <c r="R41" s="1"/>
      <c r="S41" s="1"/>
      <c r="T41" s="1"/>
      <c r="U41" s="33"/>
      <c r="V41" s="1"/>
      <c r="W41" s="1"/>
      <c r="X41" s="1"/>
      <c r="Y41" s="80"/>
      <c r="Z41" s="80"/>
      <c r="AA41" s="1"/>
      <c r="AB41" s="1"/>
      <c r="AC41" s="1"/>
      <c r="AD41" s="1"/>
      <c r="AE41" s="1"/>
      <c r="AF41" s="1"/>
      <c r="AG41" s="85"/>
      <c r="AH41" s="1"/>
      <c r="AI41" s="1"/>
      <c r="AJ41" s="1"/>
      <c r="AK41" s="1"/>
      <c r="AL41" s="1"/>
      <c r="AM41" s="44" t="s">
        <v>60</v>
      </c>
      <c r="AN41" s="4"/>
    </row>
    <row r="42" spans="2:43" ht="30.75">
      <c r="B42" s="73"/>
      <c r="C42" s="15"/>
      <c r="D42" s="79"/>
      <c r="E42" s="15"/>
      <c r="F42" s="15"/>
      <c r="G42" s="15"/>
      <c r="H42" s="15"/>
      <c r="I42" s="1"/>
      <c r="J42" s="41"/>
      <c r="K42" s="69"/>
      <c r="L42" s="66"/>
      <c r="M42" s="69"/>
      <c r="N42" s="69"/>
      <c r="O42" s="30"/>
      <c r="P42" s="37"/>
      <c r="R42" s="1"/>
      <c r="S42" s="1"/>
      <c r="T42" s="1"/>
      <c r="U42" s="33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"/>
      <c r="AH42" s="23"/>
      <c r="AI42" s="23"/>
      <c r="AJ42" s="23"/>
      <c r="AK42" s="15"/>
      <c r="AL42" s="15"/>
      <c r="AM42" s="15"/>
      <c r="AN42" s="1"/>
      <c r="AO42" s="15"/>
      <c r="AP42" s="15"/>
      <c r="AQ42" s="15"/>
    </row>
    <row r="43" spans="2:43" ht="30.75">
      <c r="B43" s="61"/>
      <c r="C43" s="15"/>
      <c r="D43" s="15"/>
      <c r="E43" s="15"/>
      <c r="F43" s="15"/>
      <c r="G43" s="15"/>
      <c r="H43" s="15"/>
      <c r="I43" s="15"/>
      <c r="J43" s="42"/>
      <c r="K43" s="70"/>
      <c r="L43" s="70"/>
      <c r="M43" s="70"/>
      <c r="N43" s="70"/>
      <c r="O43" s="30"/>
      <c r="P43" s="38"/>
      <c r="R43" s="1"/>
      <c r="S43" s="34"/>
      <c r="T43" s="1"/>
      <c r="U43" s="33"/>
      <c r="V43" s="1"/>
      <c r="W43" s="1"/>
      <c r="X43" s="34"/>
      <c r="Y43" s="1"/>
      <c r="Z43" s="1"/>
      <c r="AA43" s="1"/>
      <c r="AB43" s="1"/>
      <c r="AC43" s="1"/>
      <c r="AD43" s="1"/>
      <c r="AE43" s="1"/>
      <c r="AF43" s="1"/>
      <c r="AG43" s="21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1"/>
      <c r="N44" s="30"/>
      <c r="O44" s="30"/>
      <c r="P44" s="39"/>
      <c r="R44" s="15"/>
      <c r="S44" s="34"/>
      <c r="T44" s="1"/>
      <c r="U44" s="33"/>
      <c r="V44" s="1"/>
      <c r="W44" s="1"/>
      <c r="X44" s="1"/>
      <c r="Y44" s="15"/>
      <c r="Z44" s="15"/>
      <c r="AA44" s="1"/>
      <c r="AB44" s="1"/>
      <c r="AC44" s="24"/>
      <c r="AD44" s="24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79"/>
      <c r="J45" s="65"/>
      <c r="K45" s="65"/>
      <c r="L45" s="65"/>
      <c r="M45" s="71"/>
      <c r="N45" s="72"/>
      <c r="O45" s="30"/>
      <c r="P45" s="40"/>
      <c r="S45" s="27"/>
      <c r="U45" s="33"/>
      <c r="X45" s="27"/>
    </row>
    <row r="46" spans="10:21" ht="23.25">
      <c r="J46" s="65"/>
      <c r="K46" s="65"/>
      <c r="L46" s="65"/>
      <c r="M46" s="71"/>
      <c r="N46" s="72"/>
      <c r="O46" s="30"/>
      <c r="P46" s="36"/>
      <c r="S46" s="27"/>
      <c r="U46" s="33"/>
    </row>
    <row r="47" spans="13:21" ht="23.25">
      <c r="M47" s="29"/>
      <c r="N47" s="32"/>
      <c r="O47" s="31"/>
      <c r="P47" s="36"/>
      <c r="S47" s="27"/>
      <c r="U47" s="33"/>
    </row>
    <row r="48" spans="13:21" ht="23.25">
      <c r="M48" s="29"/>
      <c r="N48" s="32"/>
      <c r="O48" s="32"/>
      <c r="S48" s="27"/>
      <c r="U48" s="33"/>
    </row>
    <row r="56" ht="23.25">
      <c r="V56" s="2" t="s">
        <v>0</v>
      </c>
    </row>
  </sheetData>
  <sheetProtection/>
  <mergeCells count="25">
    <mergeCell ref="W8:X8"/>
    <mergeCell ref="AA8:AB8"/>
    <mergeCell ref="AM8:AN8"/>
    <mergeCell ref="AI8:AJ8"/>
    <mergeCell ref="AC8:AD8"/>
    <mergeCell ref="AO8:AP8"/>
    <mergeCell ref="AE8:AF8"/>
    <mergeCell ref="AK8:AL8"/>
    <mergeCell ref="AG8:AH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2014-06-13T18:47:25Z</cp:lastPrinted>
  <dcterms:created xsi:type="dcterms:W3CDTF">2008-10-21T17:58:04Z</dcterms:created>
  <dcterms:modified xsi:type="dcterms:W3CDTF">2014-07-30T15:57:54Z</dcterms:modified>
  <cp:category/>
  <cp:version/>
  <cp:contentType/>
  <cp:contentStatus/>
</cp:coreProperties>
</file>