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<sst xmlns="http://schemas.openxmlformats.org/spreadsheetml/2006/main" count="410" uniqueCount="68">
  <si>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</si>
  <si>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</si>
  <si>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</si>
  <si>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</si>
  <si>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</si>
  <si>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</si>
  <si>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</si>
  <si>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</si>
  <si>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</si>
  <si>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</si>
  <si>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</si>
  <si>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</si>
  <si>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</si>
  <si>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</si>
  <si>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</si>
  <si>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</si>
  <si>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</si>
  <si>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</si>
  <si>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</si>
  <si>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</si>
  <si>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</si>
  <si>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</si>
  <si>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</si>
  <si>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</si>
  <si>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</si>
  <si>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</si>
  <si>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</si>
  <si>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</si>
  <si>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</si>
  <si>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</si>
  <si>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</si>
  <si>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</si>
  <si>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</si>
  <si>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</si>
  <si>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</si>
  <si>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</si>
  <si>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</si>
  <si>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</si>
  <si>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</si>
  <si>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</si>
  <si>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</si>
  <si>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</si>
  <si>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</si>
  <si>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</si>
  <si>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</si>
  <si>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</si>
  <si>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</si>
  <si>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</si>
  <si>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</si>
  <si>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</si>
  <si>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</si>
  <si>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</si>
  <si>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</si>
  <si>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</si>
  <si>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</si>
  <si>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</si>
  <si>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</si>
  <si>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</si>
  <si>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</si>
  <si>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</si>
  <si>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</si>
  <si>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</si>
  <si>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</si>
  <si>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</si>
  <si>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</si>
  <si>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</si>
  <si>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 xml:space="preserve">        Fecha  : 29/06/2022</t>
  </si>
  <si>
    <t>Callao,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</si>
</sst>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8" zoomScale="23" zoomScaleNormal="23" workbookViewId="0">
      <selection activeCell="G46" sqref="G46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326.94</v>
      </c>
      <c r="AN12" s="30">
        <v>0</v>
      </c>
      <c r="AO12" s="30">
        <f>SUMIF($C$11:$AN$11,"Ind",C12:AN12)</f>
        <v>326.94</v>
      </c>
      <c r="AP12" s="30">
        <f>SUMIF($C$11:$AN$11,"I.Mad",C12:AN12)</f>
        <v>0</v>
      </c>
      <c r="AQ12" s="30">
        <f>SUM(AO12:AP12)</f>
        <v>326.94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6</v>
      </c>
      <c r="AN13" s="30" t="s">
        <v>34</v>
      </c>
      <c r="AO13" s="30">
        <f>SUMIF($C$11:$AN$11,"Ind*",C13:AN13)</f>
        <v>6</v>
      </c>
      <c r="AP13" s="30">
        <f>SUMIF($C$11:$AN$11,"I.Mad",C13:AN13)</f>
        <v>0</v>
      </c>
      <c r="AQ13" s="30">
        <f>SUM(AO13:AP13)</f>
        <v>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 t="s">
        <v>34</v>
      </c>
      <c r="AO14" s="30">
        <f>SUMIF($C$11:$AN$11,"Ind*",C14:AN14)</f>
        <v>3</v>
      </c>
      <c r="AP14" s="30">
        <f>SUMIF($C$11:$AN$11,"I.Mad",C14:AN14)</f>
        <v>0</v>
      </c>
      <c r="AQ14" s="30">
        <f>SUM(AO14:AP14)</f>
        <v>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27.47766114196752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326.94</v>
      </c>
      <c r="AN41" s="42">
        <f t="shared" si="3"/>
        <v>0</v>
      </c>
      <c r="AO41" s="42">
        <f>SUM(AO12,AO18,AO24:AO37)</f>
        <v>326.94</v>
      </c>
      <c r="AP41" s="42">
        <f>SUM(AP12,AP18,AP24:AP37)</f>
        <v>0</v>
      </c>
      <c r="AQ41" s="42">
        <f t="shared" si="2"/>
        <v>326.94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2022-06-30T17:08:41Z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