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<sst xmlns="http://schemas.openxmlformats.org/spreadsheetml/2006/main" count="406" uniqueCount="68">
  <si>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</si>
  <si>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</si>
  <si>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</si>
  <si>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</si>
  <si>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</si>
  <si>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</si>
  <si>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</si>
  <si>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</si>
  <si>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</si>
  <si>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</si>
  <si>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</si>
  <si>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</si>
  <si>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</si>
  <si>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</si>
  <si>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</si>
  <si>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</si>
  <si>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</si>
  <si>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</si>
  <si>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</si>
  <si>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</si>
  <si>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</si>
  <si>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</si>
  <si>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</si>
  <si>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</si>
  <si>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</si>
  <si>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</si>
  <si>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</si>
  <si>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</si>
  <si>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</si>
  <si>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</si>
  <si>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</si>
  <si>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</si>
  <si>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</si>
  <si>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</si>
  <si>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</si>
  <si>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</si>
  <si>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</si>
  <si>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</si>
  <si>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</si>
  <si>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</si>
  <si>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</si>
  <si>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</si>
  <si>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</si>
  <si>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</si>
  <si>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</si>
  <si>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</si>
  <si>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</si>
  <si>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</si>
  <si>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</si>
  <si>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</si>
  <si>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</si>
  <si>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</si>
  <si>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</si>
  <si>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</si>
  <si>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</si>
  <si>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</si>
  <si>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</si>
  <si>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</si>
  <si>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</si>
  <si>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</si>
  <si>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</si>
  <si>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</si>
  <si>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</si>
  <si>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</si>
  <si>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</si>
  <si>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</si>
  <si>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 xml:space="preserve">        Fecha  : 28/12/2023</t>
  </si>
  <si>
    <t>Callao,29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</si>
</sst>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N7" zoomScale="24" zoomScaleNormal="24" workbookViewId="0">
      <selection activeCell="AE34" sqref="AE34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882.08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637.41</v>
      </c>
      <c r="AL12" s="24">
        <v>0</v>
      </c>
      <c r="AM12" s="24">
        <v>0</v>
      </c>
      <c r="AN12" s="24">
        <v>0</v>
      </c>
      <c r="AO12" s="24">
        <f>SUMIF($C$11:$AN$11,"Ind",C12:AN12)</f>
        <v>1519.49</v>
      </c>
      <c r="AP12" s="24">
        <f>SUMIF($C$11:$AN$11,"I.Mad",C12:AN12)</f>
        <v>0</v>
      </c>
      <c r="AQ12" s="24">
        <f>SUM(AO12:AP12)</f>
        <v>1519.49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>
        <v>5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>
        <v>6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11</v>
      </c>
      <c r="AP13" s="24">
        <f>SUMIF($C$11:$AN$11,"I.Mad",C13:AN13)</f>
        <v>0</v>
      </c>
      <c r="AQ13" s="24">
        <f>SUM(AO13:AP13)</f>
        <v>11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>
        <v>5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>
        <v>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8</v>
      </c>
      <c r="AP14" s="24">
        <f>SUMIF($C$11:$AN$11,"I.Mad",C14:AN14)</f>
        <v>0</v>
      </c>
      <c r="AQ14" s="24">
        <f>SUM(AO14:AP14)</f>
        <v>8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>
        <v>74.991528075986096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>
        <v>71.276042725845485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7">
        <v>11.5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>
        <v>11.5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5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27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882.08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637.41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1519.49</v>
      </c>
      <c r="AP41" s="32">
        <f>SUM(AP12,AP18,AP24:AP37)</f>
        <v>0</v>
      </c>
      <c r="AQ41" s="32">
        <f t="shared" si="2"/>
        <v>1519.49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65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2023-12-29T20:29:36Z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