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<sst xmlns="http://schemas.openxmlformats.org/spreadsheetml/2006/main" count="382" uniqueCount="69">
  <si>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</si>
  <si>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</si>
  <si>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</si>
  <si>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</si>
  <si>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</si>
  <si>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</si>
  <si>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</si>
  <si>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</si>
  <si>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</si>
  <si>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</si>
  <si>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</si>
  <si>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</si>
  <si>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</si>
  <si>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</si>
  <si>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</si>
  <si>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</si>
  <si>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</si>
  <si>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</si>
  <si>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</si>
  <si>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</si>
  <si>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</si>
  <si>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</si>
  <si>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</si>
  <si>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</si>
  <si>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</si>
  <si>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</si>
  <si>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</si>
  <si>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</si>
  <si>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</si>
  <si>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</si>
  <si>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</si>
  <si>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</si>
  <si>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</si>
  <si>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</si>
  <si>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</si>
  <si>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</si>
  <si>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</si>
  <si>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</si>
  <si>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</si>
  <si>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</si>
  <si>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</si>
  <si>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</si>
  <si>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</si>
  <si>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</si>
  <si>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</si>
  <si>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</si>
  <si>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</si>
  <si>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</si>
  <si>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</si>
  <si>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</si>
  <si>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</si>
  <si>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</si>
  <si>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</si>
  <si>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</si>
  <si>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</si>
  <si>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</si>
  <si>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</si>
  <si>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</si>
  <si>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</si>
  <si>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</si>
  <si>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</si>
  <si>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</si>
  <si>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GCQ/j.l.v,d.u.e</t>
    </r>
    <r>
      <rPr>
        <sz val="12"/>
        <rFont val="Trebuchet MS"/>
        <family val="2"/>
      </rPr>
      <t>.</t>
    </r>
  </si>
  <si>
    <t>MERLUZA</t>
  </si>
  <si>
    <t>Callao, 30 de  Julio del 2012</t>
  </si>
  <si>
    <t xml:space="preserve">        Fecha  : 28/07/2012</t>
  </si>
  <si>
    <t>15,0-13,0</t>
  </si>
  <si>
    <t>14.5-11.0</t>
  </si>
  <si>
    <t>s/m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</si>
</sst>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5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183" fontId="11" fillId="0" borderId="14" xfId="0" applyNumberFormat="1" applyFont="1" applyBorder="1" applyAlignment="1">
      <alignment horizontal="center"/>
    </xf>
    <xf numFmtId="183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82" fontId="11" fillId="0" borderId="14" xfId="0" applyNumberFormat="1" applyFont="1" applyBorder="1" applyAlignment="1" quotePrefix="1">
      <alignment horizontal="center"/>
    </xf>
    <xf numFmtId="184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82" fontId="11" fillId="32" borderId="13" xfId="0" applyNumberFormat="1" applyFont="1" applyFill="1" applyBorder="1" applyAlignment="1">
      <alignment horizontal="center" wrapText="1"/>
    </xf>
    <xf numFmtId="182" fontId="11" fillId="0" borderId="14" xfId="0" applyNumberFormat="1" applyFont="1" applyBorder="1" applyAlignment="1">
      <alignment/>
    </xf>
    <xf numFmtId="182" fontId="11" fillId="32" borderId="13" xfId="0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185" fontId="9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11" fillId="0" borderId="14" xfId="0" applyNumberFormat="1" applyFont="1" applyBorder="1" applyAlignment="1">
      <alignment horizontal="center"/>
    </xf>
    <xf numFmtId="181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5" xfId="0" applyFont="1" applyFill="1" applyBorder="1" applyAlignment="1" quotePrefix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K27" sqref="K27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6" width="7.7109375" style="0" customWidth="1"/>
    <col min="7" max="7" width="10.57421875" style="0" customWidth="1"/>
    <col min="8" max="8" width="8.7109375" style="0" customWidth="1"/>
    <col min="9" max="9" width="13.7109375" style="0" customWidth="1"/>
    <col min="10" max="10" width="16.42187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13.28125" style="0" customWidth="1"/>
    <col min="20" max="20" width="6.7109375" style="0" customWidth="1"/>
    <col min="21" max="21" width="8.28125" style="0" customWidth="1"/>
    <col min="22" max="22" width="7.140625" style="0" customWidth="1"/>
    <col min="23" max="23" width="13.57421875" style="0" customWidth="1"/>
    <col min="24" max="24" width="7.28125" style="0" customWidth="1"/>
    <col min="25" max="25" width="13.7109375" style="0" customWidth="1"/>
    <col min="26" max="26" width="7.140625" style="0" customWidth="1"/>
    <col min="27" max="27" width="13.7109375" style="0" customWidth="1"/>
    <col min="28" max="28" width="6.140625" style="0" customWidth="1"/>
    <col min="29" max="29" width="13.140625" style="0" customWidth="1"/>
    <col min="30" max="30" width="6.57421875" style="0" customWidth="1"/>
    <col min="31" max="31" width="9.140625" style="0" customWidth="1"/>
    <col min="32" max="32" width="7.710937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14.421875" style="0" bestFit="1" customWidth="1"/>
    <col min="38" max="38" width="8.28125" style="0" customWidth="1"/>
    <col min="39" max="39" width="8.5742187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55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0"/>
      <c r="AH5" s="70"/>
      <c r="AI5" s="70"/>
      <c r="AJ5" s="70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60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54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0" t="s">
        <v>26</v>
      </c>
      <c r="K9" s="20" t="s">
        <v>25</v>
      </c>
      <c r="L9" s="20" t="s">
        <v>26</v>
      </c>
      <c r="M9" s="20" t="s">
        <v>25</v>
      </c>
      <c r="N9" s="20" t="s">
        <v>26</v>
      </c>
      <c r="O9" s="20" t="s">
        <v>25</v>
      </c>
      <c r="P9" s="20" t="s">
        <v>26</v>
      </c>
      <c r="Q9" s="20" t="s">
        <v>25</v>
      </c>
      <c r="R9" s="20" t="s">
        <v>26</v>
      </c>
      <c r="S9" s="20" t="s">
        <v>25</v>
      </c>
      <c r="T9" s="20" t="s">
        <v>26</v>
      </c>
      <c r="U9" s="20" t="s">
        <v>25</v>
      </c>
      <c r="V9" s="20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17" t="s">
        <v>26</v>
      </c>
      <c r="AC9" s="20" t="s">
        <v>25</v>
      </c>
      <c r="AD9" s="78" t="s">
        <v>26</v>
      </c>
      <c r="AE9" s="22" t="s">
        <v>25</v>
      </c>
      <c r="AF9" s="20" t="s">
        <v>26</v>
      </c>
      <c r="AG9" s="22" t="s">
        <v>25</v>
      </c>
      <c r="AH9" s="20" t="s">
        <v>26</v>
      </c>
      <c r="AI9" s="22" t="s">
        <v>25</v>
      </c>
      <c r="AJ9" s="20" t="s">
        <v>26</v>
      </c>
      <c r="AK9" s="23" t="s">
        <v>25</v>
      </c>
      <c r="AL9" s="20" t="s">
        <v>26</v>
      </c>
      <c r="AM9" s="24" t="s">
        <v>25</v>
      </c>
      <c r="AN9" s="20" t="s">
        <v>26</v>
      </c>
      <c r="AO9" s="21" t="s">
        <v>25</v>
      </c>
      <c r="AP9" s="20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1374</v>
      </c>
      <c r="J10" s="27">
        <v>531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900</v>
      </c>
      <c r="X10" s="27">
        <v>0</v>
      </c>
      <c r="Y10" s="27">
        <v>1994.23</v>
      </c>
      <c r="Z10" s="27">
        <v>6.55</v>
      </c>
      <c r="AA10" s="27">
        <v>340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411</v>
      </c>
      <c r="AL10" s="27">
        <v>0</v>
      </c>
      <c r="AM10" s="27">
        <v>2321.945</v>
      </c>
      <c r="AN10" s="27">
        <v>92.265</v>
      </c>
      <c r="AO10" s="27">
        <f>SUMIF($C$9:$AN$9,"Ind",C10:AN10)</f>
        <v>7341.174999999999</v>
      </c>
      <c r="AP10" s="27">
        <f>SUMIF($C$9:$AN$9,"I.Mad",C10:AN10)</f>
        <v>629.8149999999999</v>
      </c>
      <c r="AQ10" s="27">
        <f>SUM(AO10:AP10)</f>
        <v>7970.989999999999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 t="s">
        <v>29</v>
      </c>
      <c r="G11" s="29" t="s">
        <v>29</v>
      </c>
      <c r="H11" s="29" t="s">
        <v>29</v>
      </c>
      <c r="I11" s="29">
        <v>24</v>
      </c>
      <c r="J11" s="29">
        <v>16</v>
      </c>
      <c r="K11" s="29" t="s">
        <v>29</v>
      </c>
      <c r="L11" s="29" t="s">
        <v>29</v>
      </c>
      <c r="M11" s="29" t="s">
        <v>29</v>
      </c>
      <c r="N11" s="29" t="s">
        <v>29</v>
      </c>
      <c r="O11" s="29" t="s">
        <v>29</v>
      </c>
      <c r="P11" s="29" t="s">
        <v>29</v>
      </c>
      <c r="Q11" s="29" t="s">
        <v>29</v>
      </c>
      <c r="R11" s="29" t="s">
        <v>29</v>
      </c>
      <c r="S11" s="29" t="s">
        <v>29</v>
      </c>
      <c r="T11" s="29" t="s">
        <v>29</v>
      </c>
      <c r="U11" s="29" t="s">
        <v>29</v>
      </c>
      <c r="V11" s="29" t="s">
        <v>29</v>
      </c>
      <c r="W11" s="29">
        <v>3</v>
      </c>
      <c r="X11" s="29" t="s">
        <v>29</v>
      </c>
      <c r="Y11" s="29">
        <v>10</v>
      </c>
      <c r="Z11" s="29">
        <v>1</v>
      </c>
      <c r="AA11" s="29">
        <v>2</v>
      </c>
      <c r="AB11" s="29" t="s">
        <v>29</v>
      </c>
      <c r="AC11" s="29" t="s">
        <v>29</v>
      </c>
      <c r="AD11" s="29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>
        <v>5</v>
      </c>
      <c r="AL11" s="29" t="s">
        <v>29</v>
      </c>
      <c r="AM11" s="29">
        <v>13</v>
      </c>
      <c r="AN11" s="29">
        <v>1</v>
      </c>
      <c r="AO11" s="27">
        <f>SUMIF($C$9:$AN$9,"Ind",C11:AN11)</f>
        <v>57</v>
      </c>
      <c r="AP11" s="27">
        <f>SUMIF($C$9:$AN$9,"I.Mad",C11:AN11)</f>
        <v>18</v>
      </c>
      <c r="AQ11" s="27">
        <f>SUM(AO11:AP11)</f>
        <v>75</v>
      </c>
      <c r="AT11" s="79"/>
      <c r="AU11" s="79"/>
      <c r="AV11" s="79"/>
      <c r="AW11" s="79"/>
      <c r="AX11" s="79"/>
      <c r="AY11" s="79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 t="s">
        <v>29</v>
      </c>
      <c r="G12" s="29" t="s">
        <v>29</v>
      </c>
      <c r="H12" s="29" t="s">
        <v>29</v>
      </c>
      <c r="I12" s="29">
        <v>12</v>
      </c>
      <c r="J12" s="29">
        <v>6</v>
      </c>
      <c r="K12" s="29" t="s">
        <v>29</v>
      </c>
      <c r="L12" s="29" t="s">
        <v>29</v>
      </c>
      <c r="M12" s="29" t="s">
        <v>29</v>
      </c>
      <c r="N12" s="29" t="s">
        <v>29</v>
      </c>
      <c r="O12" s="29" t="s">
        <v>29</v>
      </c>
      <c r="P12" s="29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29" t="s">
        <v>29</v>
      </c>
      <c r="V12" s="29" t="s">
        <v>29</v>
      </c>
      <c r="W12" s="29">
        <v>3</v>
      </c>
      <c r="X12" s="29" t="s">
        <v>29</v>
      </c>
      <c r="Y12" s="29">
        <v>1</v>
      </c>
      <c r="Z12" s="27" t="s">
        <v>68</v>
      </c>
      <c r="AA12" s="29">
        <v>1</v>
      </c>
      <c r="AB12" s="29" t="s">
        <v>29</v>
      </c>
      <c r="AC12" s="29" t="s">
        <v>29</v>
      </c>
      <c r="AD12" s="29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>
        <v>3</v>
      </c>
      <c r="AL12" s="29" t="s">
        <v>29</v>
      </c>
      <c r="AM12" s="29">
        <v>5</v>
      </c>
      <c r="AN12" s="27" t="s">
        <v>68</v>
      </c>
      <c r="AO12" s="27">
        <f>SUMIF($C$9:$AN$9,"Ind",C12:AN12)</f>
        <v>25</v>
      </c>
      <c r="AP12" s="27">
        <f>SUMIF($C$9:$AN$9,"I.Mad",C12:AN12)</f>
        <v>6</v>
      </c>
      <c r="AQ12" s="27">
        <f>SUM(AO12:AP12)</f>
        <v>31</v>
      </c>
      <c r="AT12" s="79"/>
      <c r="AU12" s="79"/>
      <c r="AV12" s="79"/>
      <c r="AW12" s="79"/>
      <c r="AX12" s="79"/>
      <c r="AY12" s="79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>
        <v>0.15</v>
      </c>
      <c r="J13" s="29">
        <v>0.17</v>
      </c>
      <c r="K13" s="29" t="s">
        <v>29</v>
      </c>
      <c r="L13" s="29" t="s">
        <v>29</v>
      </c>
      <c r="M13" s="29" t="s">
        <v>29</v>
      </c>
      <c r="N13" s="29" t="s">
        <v>29</v>
      </c>
      <c r="O13" s="29" t="s">
        <v>29</v>
      </c>
      <c r="P13" s="29" t="s">
        <v>29</v>
      </c>
      <c r="Q13" s="29" t="s">
        <v>29</v>
      </c>
      <c r="R13" s="29" t="s">
        <v>29</v>
      </c>
      <c r="S13" s="29" t="s">
        <v>29</v>
      </c>
      <c r="T13" s="29" t="s">
        <v>29</v>
      </c>
      <c r="U13" s="29" t="s">
        <v>29</v>
      </c>
      <c r="V13" s="29" t="s">
        <v>29</v>
      </c>
      <c r="W13" s="29">
        <v>7</v>
      </c>
      <c r="X13" s="29" t="s">
        <v>29</v>
      </c>
      <c r="Y13" s="29">
        <v>5.7</v>
      </c>
      <c r="Z13" s="29" t="s">
        <v>29</v>
      </c>
      <c r="AA13" s="29">
        <v>9.95</v>
      </c>
      <c r="AB13" s="29" t="s">
        <v>29</v>
      </c>
      <c r="AC13" s="29" t="s">
        <v>29</v>
      </c>
      <c r="AD13" s="29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>
        <v>1.4</v>
      </c>
      <c r="AL13" s="29" t="s">
        <v>29</v>
      </c>
      <c r="AM13" s="29">
        <v>2.72</v>
      </c>
      <c r="AN13" s="29" t="s">
        <v>29</v>
      </c>
      <c r="AO13" s="30"/>
      <c r="AP13" s="30"/>
      <c r="AQ13" s="30"/>
      <c r="AT13" s="80"/>
      <c r="AU13" s="79"/>
      <c r="AV13" s="79"/>
      <c r="AW13" s="79"/>
      <c r="AX13" s="79"/>
      <c r="AY13" s="79"/>
    </row>
    <row r="14" spans="2:51" ht="20.25">
      <c r="B14" s="31" t="s">
        <v>32</v>
      </c>
      <c r="C14" s="58" t="s">
        <v>29</v>
      </c>
      <c r="D14" s="58" t="s">
        <v>29</v>
      </c>
      <c r="E14" s="58" t="s">
        <v>29</v>
      </c>
      <c r="F14" s="58" t="s">
        <v>29</v>
      </c>
      <c r="G14" s="58" t="s">
        <v>29</v>
      </c>
      <c r="H14" s="58" t="s">
        <v>29</v>
      </c>
      <c r="I14" s="58">
        <v>15</v>
      </c>
      <c r="J14" s="58">
        <v>15</v>
      </c>
      <c r="K14" s="58" t="s">
        <v>29</v>
      </c>
      <c r="L14" s="58" t="s">
        <v>29</v>
      </c>
      <c r="M14" s="58" t="s">
        <v>29</v>
      </c>
      <c r="N14" s="58" t="s">
        <v>29</v>
      </c>
      <c r="O14" s="58" t="s">
        <v>29</v>
      </c>
      <c r="P14" s="58" t="s">
        <v>29</v>
      </c>
      <c r="Q14" s="58" t="s">
        <v>29</v>
      </c>
      <c r="R14" s="58" t="s">
        <v>29</v>
      </c>
      <c r="S14" s="58" t="s">
        <v>29</v>
      </c>
      <c r="T14" s="58" t="s">
        <v>29</v>
      </c>
      <c r="U14" s="58" t="s">
        <v>29</v>
      </c>
      <c r="V14" s="58" t="s">
        <v>29</v>
      </c>
      <c r="W14" s="58">
        <v>13</v>
      </c>
      <c r="X14" s="58" t="s">
        <v>29</v>
      </c>
      <c r="Y14" s="81" t="s">
        <v>67</v>
      </c>
      <c r="Z14" s="58" t="s">
        <v>29</v>
      </c>
      <c r="AA14" s="81" t="s">
        <v>66</v>
      </c>
      <c r="AB14" s="58" t="s">
        <v>29</v>
      </c>
      <c r="AC14" s="58" t="s">
        <v>29</v>
      </c>
      <c r="AD14" s="58" t="s">
        <v>29</v>
      </c>
      <c r="AE14" s="58" t="s">
        <v>29</v>
      </c>
      <c r="AF14" s="58" t="s">
        <v>29</v>
      </c>
      <c r="AG14" s="58" t="s">
        <v>29</v>
      </c>
      <c r="AH14" s="58" t="s">
        <v>29</v>
      </c>
      <c r="AI14" s="58" t="s">
        <v>29</v>
      </c>
      <c r="AJ14" s="58" t="s">
        <v>29</v>
      </c>
      <c r="AK14" s="58">
        <v>13.5</v>
      </c>
      <c r="AL14" s="58" t="s">
        <v>29</v>
      </c>
      <c r="AM14" s="58">
        <v>13.5</v>
      </c>
      <c r="AN14" s="58" t="s">
        <v>29</v>
      </c>
      <c r="AO14" s="30"/>
      <c r="AP14" s="30"/>
      <c r="AQ14" s="30"/>
      <c r="AT14" s="79"/>
      <c r="AU14" s="79"/>
      <c r="AV14" s="79"/>
      <c r="AW14" s="79"/>
      <c r="AX14" s="79"/>
      <c r="AY14" s="79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40"/>
      <c r="Z15" s="36"/>
      <c r="AA15" s="36"/>
      <c r="AB15" s="36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1"/>
      <c r="AO15" s="43"/>
      <c r="AP15" s="43"/>
      <c r="AQ15" s="44"/>
      <c r="AT15" s="79"/>
      <c r="AU15" s="79"/>
      <c r="AV15" s="79"/>
      <c r="AW15" s="79"/>
      <c r="AX15" s="79"/>
      <c r="AY15" s="79"/>
    </row>
    <row r="16" spans="2:51" ht="18.75">
      <c r="B16" s="26" t="s">
        <v>27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5">
        <v>0</v>
      </c>
      <c r="AN16" s="45">
        <v>0</v>
      </c>
      <c r="AO16" s="48">
        <f>SUMIF($C$9:$AN$9,"Ind",C16:AN16)</f>
        <v>0</v>
      </c>
      <c r="AP16" s="48">
        <f>SUMIF($C$9:$AN$9,"I.Mad",C16:AN16)</f>
        <v>0</v>
      </c>
      <c r="AQ16" s="48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8" t="s">
        <v>35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49" t="s">
        <v>29</v>
      </c>
      <c r="I17" s="49" t="s">
        <v>29</v>
      </c>
      <c r="J17" s="49" t="s">
        <v>29</v>
      </c>
      <c r="K17" s="49" t="s">
        <v>29</v>
      </c>
      <c r="L17" s="49" t="s">
        <v>29</v>
      </c>
      <c r="M17" s="49" t="s">
        <v>29</v>
      </c>
      <c r="N17" s="49" t="s">
        <v>29</v>
      </c>
      <c r="O17" s="49" t="s">
        <v>29</v>
      </c>
      <c r="P17" s="49" t="s">
        <v>29</v>
      </c>
      <c r="Q17" s="49" t="s">
        <v>29</v>
      </c>
      <c r="R17" s="49" t="s">
        <v>29</v>
      </c>
      <c r="S17" s="49" t="s">
        <v>29</v>
      </c>
      <c r="T17" s="49" t="s">
        <v>29</v>
      </c>
      <c r="U17" s="49" t="s">
        <v>29</v>
      </c>
      <c r="V17" s="49" t="s">
        <v>29</v>
      </c>
      <c r="W17" s="49" t="s">
        <v>29</v>
      </c>
      <c r="X17" s="49" t="s">
        <v>29</v>
      </c>
      <c r="Y17" s="49" t="s">
        <v>29</v>
      </c>
      <c r="Z17" s="49" t="s">
        <v>29</v>
      </c>
      <c r="AA17" s="49" t="s">
        <v>29</v>
      </c>
      <c r="AB17" s="49" t="s">
        <v>29</v>
      </c>
      <c r="AC17" s="49" t="s">
        <v>29</v>
      </c>
      <c r="AD17" s="49" t="s">
        <v>29</v>
      </c>
      <c r="AE17" s="49" t="s">
        <v>29</v>
      </c>
      <c r="AF17" s="49" t="s">
        <v>29</v>
      </c>
      <c r="AG17" s="49" t="s">
        <v>29</v>
      </c>
      <c r="AH17" s="49" t="s">
        <v>29</v>
      </c>
      <c r="AI17" s="49" t="s">
        <v>29</v>
      </c>
      <c r="AJ17" s="49" t="s">
        <v>29</v>
      </c>
      <c r="AK17" s="49" t="s">
        <v>29</v>
      </c>
      <c r="AL17" s="49" t="s">
        <v>29</v>
      </c>
      <c r="AM17" s="49" t="s">
        <v>29</v>
      </c>
      <c r="AN17" s="49" t="s">
        <v>29</v>
      </c>
      <c r="AO17" s="48">
        <f>SUMIF($C$9:$AN$9,"Ind",C17:AN17)</f>
        <v>0</v>
      </c>
      <c r="AP17" s="48">
        <f>SUMIF($C$9:$AN$9,"I.Mad",C17:AN17)</f>
        <v>0</v>
      </c>
      <c r="AQ17" s="48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8" t="s">
        <v>30</v>
      </c>
      <c r="C18" s="49" t="s">
        <v>29</v>
      </c>
      <c r="D18" s="49" t="s">
        <v>29</v>
      </c>
      <c r="E18" s="49" t="s">
        <v>29</v>
      </c>
      <c r="F18" s="49" t="s">
        <v>29</v>
      </c>
      <c r="G18" s="49" t="s">
        <v>29</v>
      </c>
      <c r="H18" s="49" t="s">
        <v>29</v>
      </c>
      <c r="I18" s="49" t="s">
        <v>29</v>
      </c>
      <c r="J18" s="49" t="s">
        <v>29</v>
      </c>
      <c r="K18" s="49" t="s">
        <v>29</v>
      </c>
      <c r="L18" s="49" t="s">
        <v>29</v>
      </c>
      <c r="M18" s="49" t="s">
        <v>29</v>
      </c>
      <c r="N18" s="49" t="s">
        <v>29</v>
      </c>
      <c r="O18" s="49" t="s">
        <v>29</v>
      </c>
      <c r="P18" s="49" t="s">
        <v>29</v>
      </c>
      <c r="Q18" s="49" t="s">
        <v>29</v>
      </c>
      <c r="R18" s="49" t="s">
        <v>29</v>
      </c>
      <c r="S18" s="49" t="s">
        <v>29</v>
      </c>
      <c r="T18" s="49" t="s">
        <v>29</v>
      </c>
      <c r="U18" s="49" t="s">
        <v>29</v>
      </c>
      <c r="V18" s="49" t="s">
        <v>29</v>
      </c>
      <c r="W18" s="49" t="s">
        <v>29</v>
      </c>
      <c r="X18" s="49" t="s">
        <v>29</v>
      </c>
      <c r="Y18" s="49" t="s">
        <v>29</v>
      </c>
      <c r="Z18" s="49" t="s">
        <v>29</v>
      </c>
      <c r="AA18" s="49" t="s">
        <v>29</v>
      </c>
      <c r="AB18" s="49" t="s">
        <v>29</v>
      </c>
      <c r="AC18" s="49" t="s">
        <v>29</v>
      </c>
      <c r="AD18" s="49" t="s">
        <v>29</v>
      </c>
      <c r="AE18" s="49" t="s">
        <v>29</v>
      </c>
      <c r="AF18" s="49" t="s">
        <v>29</v>
      </c>
      <c r="AG18" s="49" t="s">
        <v>29</v>
      </c>
      <c r="AH18" s="49" t="s">
        <v>29</v>
      </c>
      <c r="AI18" s="49" t="s">
        <v>29</v>
      </c>
      <c r="AJ18" s="49" t="s">
        <v>29</v>
      </c>
      <c r="AK18" s="49" t="s">
        <v>29</v>
      </c>
      <c r="AL18" s="49" t="s">
        <v>29</v>
      </c>
      <c r="AM18" s="49" t="s">
        <v>29</v>
      </c>
      <c r="AN18" s="49" t="s">
        <v>29</v>
      </c>
      <c r="AO18" s="48">
        <f>SUMIF($C$9:$AN$9,"Ind",C18:AN18)</f>
        <v>0</v>
      </c>
      <c r="AP18" s="48">
        <f>SUMIF($C$9:$AN$9,"I.Mad",C18:AN18)</f>
        <v>0</v>
      </c>
      <c r="AQ18" s="48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8" t="s">
        <v>31</v>
      </c>
      <c r="C19" s="49" t="s">
        <v>29</v>
      </c>
      <c r="D19" s="49" t="s">
        <v>29</v>
      </c>
      <c r="E19" s="49" t="s">
        <v>29</v>
      </c>
      <c r="F19" s="49" t="s">
        <v>29</v>
      </c>
      <c r="G19" s="49" t="s">
        <v>29</v>
      </c>
      <c r="H19" s="49" t="s">
        <v>29</v>
      </c>
      <c r="I19" s="49" t="s">
        <v>29</v>
      </c>
      <c r="J19" s="49" t="s">
        <v>29</v>
      </c>
      <c r="K19" s="49" t="s">
        <v>29</v>
      </c>
      <c r="L19" s="49" t="s">
        <v>29</v>
      </c>
      <c r="M19" s="49" t="s">
        <v>29</v>
      </c>
      <c r="N19" s="49" t="s">
        <v>29</v>
      </c>
      <c r="O19" s="49" t="s">
        <v>29</v>
      </c>
      <c r="P19" s="49" t="s">
        <v>29</v>
      </c>
      <c r="Q19" s="49" t="s">
        <v>29</v>
      </c>
      <c r="R19" s="49" t="s">
        <v>29</v>
      </c>
      <c r="S19" s="49" t="s">
        <v>29</v>
      </c>
      <c r="T19" s="49" t="s">
        <v>29</v>
      </c>
      <c r="U19" s="49" t="s">
        <v>29</v>
      </c>
      <c r="V19" s="49" t="s">
        <v>29</v>
      </c>
      <c r="W19" s="49" t="s">
        <v>29</v>
      </c>
      <c r="X19" s="49" t="s">
        <v>29</v>
      </c>
      <c r="Y19" s="49" t="s">
        <v>29</v>
      </c>
      <c r="Z19" s="49" t="s">
        <v>29</v>
      </c>
      <c r="AA19" s="49" t="s">
        <v>29</v>
      </c>
      <c r="AB19" s="49" t="s">
        <v>29</v>
      </c>
      <c r="AC19" s="49" t="s">
        <v>29</v>
      </c>
      <c r="AD19" s="49" t="s">
        <v>29</v>
      </c>
      <c r="AE19" s="49" t="s">
        <v>29</v>
      </c>
      <c r="AF19" s="49" t="s">
        <v>29</v>
      </c>
      <c r="AG19" s="49" t="s">
        <v>29</v>
      </c>
      <c r="AH19" s="49" t="s">
        <v>29</v>
      </c>
      <c r="AI19" s="49" t="s">
        <v>29</v>
      </c>
      <c r="AJ19" s="49" t="s">
        <v>29</v>
      </c>
      <c r="AK19" s="49" t="s">
        <v>29</v>
      </c>
      <c r="AL19" s="49" t="s">
        <v>29</v>
      </c>
      <c r="AM19" s="49" t="s">
        <v>29</v>
      </c>
      <c r="AN19" s="49" t="s">
        <v>29</v>
      </c>
      <c r="AO19" s="50"/>
      <c r="AP19" s="50"/>
      <c r="AQ19" s="50"/>
      <c r="AT19" s="79"/>
      <c r="AU19" s="79"/>
      <c r="AV19" s="79"/>
      <c r="AW19" s="79"/>
      <c r="AX19" s="79"/>
      <c r="AY19" s="79"/>
    </row>
    <row r="20" spans="2:51" ht="18">
      <c r="B20" s="28" t="s">
        <v>36</v>
      </c>
      <c r="C20" s="49" t="s">
        <v>29</v>
      </c>
      <c r="D20" s="49" t="s">
        <v>29</v>
      </c>
      <c r="E20" s="49" t="s">
        <v>29</v>
      </c>
      <c r="F20" s="49" t="s">
        <v>29</v>
      </c>
      <c r="G20" s="49" t="s">
        <v>29</v>
      </c>
      <c r="H20" s="49" t="s">
        <v>29</v>
      </c>
      <c r="I20" s="49" t="s">
        <v>29</v>
      </c>
      <c r="J20" s="49" t="s">
        <v>29</v>
      </c>
      <c r="K20" s="49" t="s">
        <v>29</v>
      </c>
      <c r="L20" s="49" t="s">
        <v>29</v>
      </c>
      <c r="M20" s="49" t="s">
        <v>29</v>
      </c>
      <c r="N20" s="49" t="s">
        <v>29</v>
      </c>
      <c r="O20" s="49" t="s">
        <v>29</v>
      </c>
      <c r="P20" s="49" t="s">
        <v>29</v>
      </c>
      <c r="Q20" s="49" t="s">
        <v>29</v>
      </c>
      <c r="R20" s="49" t="s">
        <v>29</v>
      </c>
      <c r="S20" s="49" t="s">
        <v>29</v>
      </c>
      <c r="T20" s="49" t="s">
        <v>29</v>
      </c>
      <c r="U20" s="49" t="s">
        <v>29</v>
      </c>
      <c r="V20" s="49" t="s">
        <v>29</v>
      </c>
      <c r="W20" s="49" t="s">
        <v>29</v>
      </c>
      <c r="X20" s="49" t="s">
        <v>29</v>
      </c>
      <c r="Y20" s="49" t="s">
        <v>29</v>
      </c>
      <c r="Z20" s="49" t="s">
        <v>29</v>
      </c>
      <c r="AA20" s="49" t="s">
        <v>29</v>
      </c>
      <c r="AB20" s="49" t="s">
        <v>29</v>
      </c>
      <c r="AC20" s="41" t="s">
        <v>29</v>
      </c>
      <c r="AD20" s="41" t="s">
        <v>29</v>
      </c>
      <c r="AE20" s="41" t="s">
        <v>29</v>
      </c>
      <c r="AF20" s="41" t="s">
        <v>29</v>
      </c>
      <c r="AG20" s="41" t="s">
        <v>29</v>
      </c>
      <c r="AH20" s="41" t="s">
        <v>29</v>
      </c>
      <c r="AI20" s="41" t="s">
        <v>29</v>
      </c>
      <c r="AJ20" s="41" t="s">
        <v>29</v>
      </c>
      <c r="AK20" s="49" t="s">
        <v>29</v>
      </c>
      <c r="AL20" s="41" t="s">
        <v>29</v>
      </c>
      <c r="AM20" s="49" t="s">
        <v>29</v>
      </c>
      <c r="AN20" s="49" t="s">
        <v>29</v>
      </c>
      <c r="AO20" s="50"/>
      <c r="AP20" s="50"/>
      <c r="AQ20" s="50"/>
      <c r="AT20" s="79"/>
      <c r="AU20" s="79"/>
      <c r="AV20" s="79"/>
      <c r="AW20" s="79"/>
      <c r="AX20" s="79"/>
      <c r="AY20" s="79"/>
    </row>
    <row r="21" spans="2:51" ht="18">
      <c r="B21" s="32" t="s">
        <v>37</v>
      </c>
      <c r="C21" s="12" t="s">
        <v>58</v>
      </c>
      <c r="D21" s="13"/>
      <c r="E21" s="13"/>
      <c r="F21" s="15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36"/>
      <c r="AN21" s="36"/>
      <c r="AO21" s="52"/>
      <c r="AP21" s="43"/>
      <c r="AQ21" s="44"/>
      <c r="AT21" s="79"/>
      <c r="AU21" s="79"/>
      <c r="AV21" s="79"/>
      <c r="AW21" s="79"/>
      <c r="AX21" s="79"/>
      <c r="AY21" s="79"/>
    </row>
    <row r="22" spans="2:51" ht="20.25">
      <c r="B22" s="28" t="s">
        <v>38</v>
      </c>
      <c r="C22" s="53"/>
      <c r="D22" s="53"/>
      <c r="E22" s="53"/>
      <c r="F22" s="53"/>
      <c r="G22" s="53"/>
      <c r="H22" s="53"/>
      <c r="I22" s="53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5"/>
      <c r="AN22" s="55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9"/>
      <c r="AU22" s="79"/>
      <c r="AV22" s="79"/>
      <c r="AW22" s="79"/>
      <c r="AX22" s="79"/>
      <c r="AY22" s="79"/>
    </row>
    <row r="23" spans="2:51" ht="20.25">
      <c r="B23" s="56" t="s">
        <v>39</v>
      </c>
      <c r="C23" s="53"/>
      <c r="D23" s="53"/>
      <c r="E23" s="53"/>
      <c r="F23" s="53"/>
      <c r="G23" s="53"/>
      <c r="H23" s="53"/>
      <c r="I23" s="53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9"/>
      <c r="AU23" s="79"/>
      <c r="AV23" s="79"/>
      <c r="AW23" s="79"/>
      <c r="AX23" s="79"/>
      <c r="AY23" s="79"/>
    </row>
    <row r="24" spans="2:51" ht="20.25">
      <c r="B24" s="56" t="s">
        <v>40</v>
      </c>
      <c r="C24" s="53"/>
      <c r="D24" s="53"/>
      <c r="E24" s="53"/>
      <c r="F24" s="53"/>
      <c r="G24" s="53"/>
      <c r="H24" s="53"/>
      <c r="I24" s="57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6" t="s">
        <v>41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6" t="s">
        <v>57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8" t="s">
        <v>63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9"/>
      <c r="AD27" s="29"/>
      <c r="AE27" s="29"/>
      <c r="AF27" s="29"/>
      <c r="AG27" s="29"/>
      <c r="AH27" s="58"/>
      <c r="AI27" s="58"/>
      <c r="AJ27" s="58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6" t="s">
        <v>42</v>
      </c>
      <c r="C28" s="53"/>
      <c r="D28" s="53"/>
      <c r="E28" s="53"/>
      <c r="F28" s="53"/>
      <c r="G28" s="53"/>
      <c r="H28" s="53"/>
      <c r="I28" s="53">
        <v>1.4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1.4</v>
      </c>
      <c r="AP28" s="27">
        <f t="shared" si="1"/>
        <v>0</v>
      </c>
      <c r="AQ28" s="27">
        <f t="shared" si="2"/>
        <v>1.4</v>
      </c>
      <c r="AT28" s="79"/>
      <c r="AU28" s="79"/>
      <c r="AV28" s="79"/>
      <c r="AW28" s="79"/>
      <c r="AX28" s="79"/>
      <c r="AY28" s="79"/>
    </row>
    <row r="29" spans="2:51" ht="20.25">
      <c r="B29" s="28" t="s">
        <v>43</v>
      </c>
      <c r="C29" s="53"/>
      <c r="D29" s="53"/>
      <c r="E29" s="53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8" t="s">
        <v>44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5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3"/>
      <c r="D32" s="53"/>
      <c r="E32" s="53"/>
      <c r="F32" s="53"/>
      <c r="G32" s="53"/>
      <c r="H32" s="5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60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6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1375.4</v>
      </c>
      <c r="J36" s="27">
        <f t="shared" si="3"/>
        <v>531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 t="shared" si="3"/>
        <v>900</v>
      </c>
      <c r="X36" s="27">
        <f t="shared" si="3"/>
        <v>0</v>
      </c>
      <c r="Y36" s="27">
        <f t="shared" si="3"/>
        <v>1994.23</v>
      </c>
      <c r="Z36" s="27">
        <f t="shared" si="3"/>
        <v>6.55</v>
      </c>
      <c r="AA36" s="27">
        <f t="shared" si="3"/>
        <v>340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411</v>
      </c>
      <c r="AL36" s="27">
        <f t="shared" si="3"/>
        <v>0</v>
      </c>
      <c r="AM36" s="27">
        <f t="shared" si="3"/>
        <v>2321.945</v>
      </c>
      <c r="AN36" s="27">
        <f t="shared" si="3"/>
        <v>92.265</v>
      </c>
      <c r="AO36" s="27">
        <f>SUM(AO10,AO16,AO22:AO35)</f>
        <v>7342.574999999999</v>
      </c>
      <c r="AP36" s="27">
        <f>SUM(AP10,AP16,AP22:AP35)</f>
        <v>629.8149999999999</v>
      </c>
      <c r="AQ36" s="27">
        <f>SUM(AO36:AP36)</f>
        <v>7972.3899999999985</v>
      </c>
    </row>
    <row r="37" spans="2:43" ht="22.5" customHeight="1">
      <c r="B37" s="26" t="s">
        <v>50</v>
      </c>
      <c r="C37" s="61"/>
      <c r="D37" s="61"/>
      <c r="E37" s="61"/>
      <c r="F37" s="61"/>
      <c r="G37" s="61">
        <v>17.1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>
        <v>18.4</v>
      </c>
      <c r="V37" s="61"/>
      <c r="W37" s="61"/>
      <c r="X37" s="61"/>
      <c r="Y37" s="61">
        <v>17.35</v>
      </c>
      <c r="Z37" s="61"/>
      <c r="AA37" s="61"/>
      <c r="AB37" s="61"/>
      <c r="AC37" s="61">
        <v>17.63</v>
      </c>
      <c r="AD37" s="61"/>
      <c r="AE37" s="61"/>
      <c r="AF37" s="61"/>
      <c r="AG37" s="61"/>
      <c r="AH37" s="61"/>
      <c r="AI37" s="61"/>
      <c r="AJ37" s="61"/>
      <c r="AK37" s="61"/>
      <c r="AL37" s="61"/>
      <c r="AM37" s="62"/>
      <c r="AN37" s="63"/>
      <c r="AO37" s="64"/>
      <c r="AP37" s="64"/>
      <c r="AQ37" s="65"/>
    </row>
    <row r="38" spans="2:43" ht="15.75">
      <c r="B38" s="66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62</v>
      </c>
      <c r="C41" s="1"/>
      <c r="D41" s="3"/>
      <c r="E41" s="69"/>
      <c r="F41" s="70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1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3"/>
      <c r="J43" s="33"/>
      <c r="K43" s="13"/>
      <c r="L43" s="13"/>
      <c r="M43" s="33"/>
      <c r="N43" s="33"/>
      <c r="O43" s="73"/>
      <c r="P43" s="73"/>
      <c r="Q43" s="33"/>
      <c r="R43" s="33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3"/>
      <c r="AF43" s="33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1"/>
      <c r="O44" s="75"/>
      <c r="P44" s="1"/>
      <c r="Q44" s="1"/>
      <c r="R44" s="33"/>
      <c r="S44" s="73"/>
      <c r="T44" s="73"/>
      <c r="U44" s="33"/>
      <c r="V44" s="33"/>
      <c r="W44" s="73"/>
      <c r="X44" s="73"/>
      <c r="Y44" s="73"/>
      <c r="Z44" s="73"/>
      <c r="AA44" s="73"/>
      <c r="AB44" s="73"/>
      <c r="AC44" s="73"/>
      <c r="AD44" s="73"/>
      <c r="AE44" s="33"/>
      <c r="AF44" s="33"/>
      <c r="AG44" s="67"/>
      <c r="AH44" s="67"/>
      <c r="AI44" s="67"/>
      <c r="AJ44" s="67"/>
      <c r="AK44" s="33"/>
      <c r="AL44" s="33"/>
      <c r="AM44" s="33"/>
      <c r="AN44" s="33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3"/>
      <c r="V45" s="33"/>
      <c r="W45" s="73"/>
      <c r="X45" s="33"/>
      <c r="Y45" s="1"/>
      <c r="Z45" s="1"/>
      <c r="AA45" s="73"/>
      <c r="AB45" s="73"/>
      <c r="AC45" s="77"/>
      <c r="AD45" s="77"/>
      <c r="AE45" s="33"/>
      <c r="AF45" s="33"/>
      <c r="AG45" s="67"/>
      <c r="AH45" s="67"/>
      <c r="AI45" s="67"/>
      <c r="AJ45" s="67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2012-07-26T18:27:35Z</cp:lastPrinted>
  <dcterms:created xsi:type="dcterms:W3CDTF">2008-10-21T17:58:04Z</dcterms:created>
  <dcterms:modified xsi:type="dcterms:W3CDTF">2012-07-30T18:25:37Z</dcterms:modified>
  <cp:category/>
  <cp:version/>
  <cp:contentType/>
  <cp:contentStatus/>
</cp:coreProperties>
</file>