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100" windowHeight="961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<sst xmlns="http://schemas.openxmlformats.org/spreadsheetml/2006/main" count="398" uniqueCount="66">
  <si>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</si>
  <si>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</si>
  <si>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</si>
  <si>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</si>
  <si>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</si>
  <si>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</si>
  <si>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</si>
  <si>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</si>
  <si>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</si>
  <si>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</si>
  <si>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</si>
  <si>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</si>
  <si>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</si>
  <si>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</si>
  <si>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</si>
  <si>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</si>
  <si>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</si>
  <si>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</si>
  <si>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</si>
  <si>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</si>
  <si>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</si>
  <si>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</si>
  <si>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</si>
  <si>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</si>
  <si>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</si>
  <si>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</si>
  <si>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</si>
  <si>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</si>
  <si>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</si>
  <si>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</si>
  <si>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</si>
  <si>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</si>
  <si>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</si>
  <si>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</si>
  <si>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</si>
  <si>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</si>
  <si>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</si>
  <si>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</si>
  <si>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</si>
  <si>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</si>
  <si>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</si>
  <si>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</si>
  <si>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</si>
  <si>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</si>
  <si>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</si>
  <si>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</si>
  <si>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</si>
  <si>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</si>
  <si>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</si>
  <si>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</si>
  <si>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</si>
  <si>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</si>
  <si>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</si>
  <si>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</si>
  <si>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</si>
  <si>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</si>
  <si>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</si>
  <si>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</si>
  <si>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REPORTE  PRELIMINAR  </t>
  </si>
  <si>
    <t xml:space="preserve"> R.M.N°279-2010-PRODUCE ,</t>
  </si>
  <si>
    <t xml:space="preserve"> R.M.N° 099-2011-PRODUCE,  </t>
  </si>
  <si>
    <t>AGUJILLA</t>
  </si>
  <si>
    <t xml:space="preserve"> R.M.N° 019-2011-PRODUCE,  </t>
  </si>
  <si>
    <t>Callao, 01 de  Agosto del 2011</t>
  </si>
  <si>
    <t xml:space="preserve">        Fecha  : 28/07/2011</t>
  </si>
  <si>
    <t xml:space="preserve">           Atención: Sr. Kurt  Burneo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</si>
</sst>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172" fontId="0" fillId="0" borderId="0" applyFont="0" applyFill="0" applyBorder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3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2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2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3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32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32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0" fontId="0" fillId="0" borderId="16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1" xfId="0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W12">
      <selection activeCell="AM39" sqref="AM39"/>
    </sheetView>
  </sheetViews>
  <sheetFormatPr defaultColWidth="11.421875" defaultRowHeight="12.75"/>
  <cols>
    <col min="2" max="2" width="20.00390625" style="0" customWidth="1"/>
    <col min="3" max="3" width="7.7109375" style="0" customWidth="1"/>
    <col min="4" max="4" width="7.28125" style="0" customWidth="1"/>
    <col min="5" max="5" width="7.421875" style="0" customWidth="1"/>
    <col min="6" max="6" width="6.57421875" style="0" customWidth="1"/>
    <col min="7" max="7" width="8.57421875" style="0" customWidth="1"/>
    <col min="8" max="8" width="6.28125" style="0" customWidth="1"/>
    <col min="9" max="9" width="8.57421875" style="0" customWidth="1"/>
    <col min="10" max="10" width="6.28125" style="0" customWidth="1"/>
    <col min="11" max="11" width="7.851562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7.8515625" style="0" customWidth="1"/>
    <col min="16" max="16" width="6.28125" style="0" customWidth="1"/>
    <col min="17" max="17" width="8.00390625" style="0" customWidth="1"/>
    <col min="18" max="18" width="7.7109375" style="0" customWidth="1"/>
    <col min="19" max="19" width="6.7109375" style="0" customWidth="1"/>
    <col min="20" max="20" width="7.00390625" style="0" customWidth="1"/>
    <col min="21" max="21" width="7.28125" style="0" customWidth="1"/>
    <col min="22" max="22" width="7.7109375" style="0" customWidth="1"/>
    <col min="23" max="23" width="7.00390625" style="0" customWidth="1"/>
    <col min="24" max="24" width="7.57421875" style="0" customWidth="1"/>
    <col min="25" max="25" width="9.28125" style="0" customWidth="1"/>
    <col min="26" max="26" width="7.421875" style="0" customWidth="1"/>
    <col min="27" max="27" width="7.28125" style="0" customWidth="1"/>
    <col min="28" max="28" width="6.421875" style="0" customWidth="1"/>
    <col min="29" max="29" width="7.8515625" style="0" customWidth="1"/>
    <col min="30" max="30" width="6.57421875" style="0" customWidth="1"/>
    <col min="31" max="31" width="9.8515625" style="0" customWidth="1"/>
    <col min="32" max="32" width="7.00390625" style="0" customWidth="1"/>
    <col min="33" max="33" width="9.140625" style="0" customWidth="1"/>
    <col min="34" max="34" width="5.7109375" style="0" customWidth="1"/>
    <col min="35" max="35" width="6.7109375" style="0" customWidth="1"/>
    <col min="36" max="36" width="5.57421875" style="0" customWidth="1"/>
    <col min="37" max="37" width="9.28125" style="0" customWidth="1"/>
    <col min="38" max="38" width="6.140625" style="0" customWidth="1"/>
    <col min="39" max="39" width="8.421875" style="0" customWidth="1"/>
    <col min="40" max="40" width="7.71093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6" t="s">
        <v>65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</row>
    <row r="3" spans="2:43" ht="15">
      <c r="B3" s="86" t="s">
        <v>1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94" t="s">
        <v>58</v>
      </c>
      <c r="AN4" s="95"/>
      <c r="AO4" s="95"/>
      <c r="AP4" s="95"/>
      <c r="AQ4" s="95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98"/>
      <c r="AP5" s="98"/>
      <c r="AQ5" s="98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94" t="s">
        <v>64</v>
      </c>
      <c r="AP6" s="94"/>
      <c r="AQ6" s="99"/>
    </row>
    <row r="7" spans="2:43" ht="18">
      <c r="B7" s="11" t="s">
        <v>3</v>
      </c>
      <c r="C7" s="12" t="s">
        <v>59</v>
      </c>
      <c r="D7" s="13"/>
      <c r="E7" s="13"/>
      <c r="F7" s="13"/>
      <c r="G7" s="14"/>
      <c r="H7" s="12" t="s">
        <v>62</v>
      </c>
      <c r="I7" s="13"/>
      <c r="J7" s="13"/>
      <c r="K7" s="15"/>
      <c r="L7" s="10"/>
      <c r="M7" s="10"/>
      <c r="N7" s="10"/>
      <c r="O7" s="10"/>
      <c r="P7" s="10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87" t="s">
        <v>5</v>
      </c>
      <c r="D8" s="83"/>
      <c r="E8" s="87" t="s">
        <v>6</v>
      </c>
      <c r="F8" s="83"/>
      <c r="G8" s="84" t="s">
        <v>7</v>
      </c>
      <c r="H8" s="88"/>
      <c r="I8" s="82" t="s">
        <v>8</v>
      </c>
      <c r="J8" s="89"/>
      <c r="K8" s="87" t="s">
        <v>9</v>
      </c>
      <c r="L8" s="83"/>
      <c r="M8" s="87" t="s">
        <v>10</v>
      </c>
      <c r="N8" s="89"/>
      <c r="O8" s="82" t="s">
        <v>11</v>
      </c>
      <c r="P8" s="83"/>
      <c r="Q8" s="82" t="s">
        <v>12</v>
      </c>
      <c r="R8" s="83"/>
      <c r="S8" s="82" t="s">
        <v>13</v>
      </c>
      <c r="T8" s="83"/>
      <c r="U8" s="82" t="s">
        <v>14</v>
      </c>
      <c r="V8" s="83"/>
      <c r="W8" s="84" t="s">
        <v>15</v>
      </c>
      <c r="X8" s="85"/>
      <c r="Y8" s="84" t="s">
        <v>16</v>
      </c>
      <c r="Z8" s="85"/>
      <c r="AA8" s="84" t="s">
        <v>17</v>
      </c>
      <c r="AB8" s="85"/>
      <c r="AC8" s="82" t="s">
        <v>18</v>
      </c>
      <c r="AD8" s="100"/>
      <c r="AE8" s="90" t="s">
        <v>19</v>
      </c>
      <c r="AF8" s="91"/>
      <c r="AG8" s="90" t="s">
        <v>20</v>
      </c>
      <c r="AH8" s="91"/>
      <c r="AI8" s="97" t="s">
        <v>57</v>
      </c>
      <c r="AJ8" s="91"/>
      <c r="AK8" s="90" t="s">
        <v>21</v>
      </c>
      <c r="AL8" s="96"/>
      <c r="AM8" s="82" t="s">
        <v>22</v>
      </c>
      <c r="AN8" s="89"/>
      <c r="AO8" s="92" t="s">
        <v>23</v>
      </c>
      <c r="AP8" s="93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46">
        <v>0</v>
      </c>
      <c r="M10" s="46">
        <v>0</v>
      </c>
      <c r="N10" s="46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865</v>
      </c>
      <c r="AF10" s="28">
        <v>0</v>
      </c>
      <c r="AG10" s="28">
        <v>325</v>
      </c>
      <c r="AH10" s="28">
        <v>0</v>
      </c>
      <c r="AI10" s="28">
        <v>0</v>
      </c>
      <c r="AJ10" s="28">
        <v>0</v>
      </c>
      <c r="AK10" s="28">
        <v>1305</v>
      </c>
      <c r="AL10" s="28">
        <v>0</v>
      </c>
      <c r="AM10" s="28">
        <v>0</v>
      </c>
      <c r="AN10" s="28">
        <v>0</v>
      </c>
      <c r="AO10" s="28">
        <f>SUMIF($C$9:$AN$9,"Ind",C10:AN10)</f>
        <v>2495</v>
      </c>
      <c r="AP10" s="28">
        <f>SUMIF($C$9:$AN$9,"I.Mad",C10:AN10)</f>
        <v>0</v>
      </c>
      <c r="AQ10" s="28">
        <f>SUM(AO10:AP10)</f>
        <v>2495</v>
      </c>
    </row>
    <row r="11" spans="2:51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 t="s">
        <v>29</v>
      </c>
      <c r="H11" s="30" t="s">
        <v>29</v>
      </c>
      <c r="I11" s="30" t="s">
        <v>29</v>
      </c>
      <c r="J11" s="30" t="s">
        <v>29</v>
      </c>
      <c r="K11" s="30" t="s">
        <v>29</v>
      </c>
      <c r="L11" s="50" t="s">
        <v>29</v>
      </c>
      <c r="M11" s="50" t="s">
        <v>29</v>
      </c>
      <c r="N11" s="50" t="s">
        <v>29</v>
      </c>
      <c r="O11" s="30" t="s">
        <v>29</v>
      </c>
      <c r="P11" s="30" t="s">
        <v>29</v>
      </c>
      <c r="Q11" s="30" t="s">
        <v>29</v>
      </c>
      <c r="R11" s="30" t="s">
        <v>29</v>
      </c>
      <c r="S11" s="30" t="s">
        <v>29</v>
      </c>
      <c r="T11" s="30" t="s">
        <v>29</v>
      </c>
      <c r="U11" s="30" t="s">
        <v>29</v>
      </c>
      <c r="V11" s="30" t="s">
        <v>29</v>
      </c>
      <c r="W11" s="30" t="s">
        <v>29</v>
      </c>
      <c r="X11" s="30" t="s">
        <v>29</v>
      </c>
      <c r="Y11" s="30" t="s">
        <v>29</v>
      </c>
      <c r="Z11" s="30" t="s">
        <v>29</v>
      </c>
      <c r="AA11" s="30" t="s">
        <v>29</v>
      </c>
      <c r="AB11" s="50" t="s">
        <v>29</v>
      </c>
      <c r="AC11" s="30" t="s">
        <v>29</v>
      </c>
      <c r="AD11" s="50" t="s">
        <v>29</v>
      </c>
      <c r="AE11" s="30">
        <v>15</v>
      </c>
      <c r="AF11" s="30" t="s">
        <v>29</v>
      </c>
      <c r="AG11" s="30">
        <v>7</v>
      </c>
      <c r="AH11" s="30" t="s">
        <v>29</v>
      </c>
      <c r="AI11" s="30" t="s">
        <v>29</v>
      </c>
      <c r="AJ11" s="30" t="s">
        <v>29</v>
      </c>
      <c r="AK11" s="30">
        <v>15</v>
      </c>
      <c r="AL11" s="30" t="s">
        <v>29</v>
      </c>
      <c r="AM11" s="30" t="s">
        <v>29</v>
      </c>
      <c r="AN11" s="30" t="s">
        <v>29</v>
      </c>
      <c r="AO11" s="28">
        <f>SUMIF($C$9:$AN$9,"Ind",C11:AN11)</f>
        <v>37</v>
      </c>
      <c r="AP11" s="28">
        <f>SUMIF($C$9:$AN$9,"I.Mad",C11:AN11)</f>
        <v>0</v>
      </c>
      <c r="AQ11" s="28">
        <f>SUM(AO11:AP11)</f>
        <v>37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29</v>
      </c>
      <c r="G12" s="30" t="s">
        <v>29</v>
      </c>
      <c r="H12" s="30" t="s">
        <v>29</v>
      </c>
      <c r="I12" s="30" t="s">
        <v>29</v>
      </c>
      <c r="J12" s="30" t="s">
        <v>29</v>
      </c>
      <c r="K12" s="30" t="s">
        <v>29</v>
      </c>
      <c r="L12" s="50" t="s">
        <v>29</v>
      </c>
      <c r="M12" s="50" t="s">
        <v>29</v>
      </c>
      <c r="N12" s="50" t="s">
        <v>29</v>
      </c>
      <c r="O12" s="30" t="s">
        <v>29</v>
      </c>
      <c r="P12" s="30" t="s">
        <v>29</v>
      </c>
      <c r="Q12" s="30" t="s">
        <v>29</v>
      </c>
      <c r="R12" s="30" t="s">
        <v>29</v>
      </c>
      <c r="S12" s="30" t="s">
        <v>29</v>
      </c>
      <c r="T12" s="30" t="s">
        <v>29</v>
      </c>
      <c r="U12" s="30" t="s">
        <v>29</v>
      </c>
      <c r="V12" s="30" t="s">
        <v>29</v>
      </c>
      <c r="W12" s="30" t="s">
        <v>29</v>
      </c>
      <c r="X12" s="30" t="s">
        <v>29</v>
      </c>
      <c r="Y12" s="30" t="s">
        <v>29</v>
      </c>
      <c r="Z12" s="30" t="s">
        <v>29</v>
      </c>
      <c r="AA12" s="30" t="s">
        <v>29</v>
      </c>
      <c r="AB12" s="50" t="s">
        <v>29</v>
      </c>
      <c r="AC12" s="30" t="s">
        <v>29</v>
      </c>
      <c r="AD12" s="50" t="s">
        <v>29</v>
      </c>
      <c r="AE12" s="30">
        <v>4</v>
      </c>
      <c r="AF12" s="30" t="s">
        <v>29</v>
      </c>
      <c r="AG12" s="30">
        <v>4</v>
      </c>
      <c r="AH12" s="30" t="s">
        <v>29</v>
      </c>
      <c r="AI12" s="30" t="s">
        <v>29</v>
      </c>
      <c r="AJ12" s="30" t="s">
        <v>29</v>
      </c>
      <c r="AK12" s="30">
        <v>5</v>
      </c>
      <c r="AL12" s="30" t="s">
        <v>29</v>
      </c>
      <c r="AM12" s="30" t="s">
        <v>29</v>
      </c>
      <c r="AN12" s="30" t="s">
        <v>29</v>
      </c>
      <c r="AO12" s="28">
        <f>SUMIF($C$9:$AN$9,"Ind",C12:AN12)</f>
        <v>13</v>
      </c>
      <c r="AP12" s="28">
        <f>SUMIF($C$9:$AN$9,"I.Mad",C12:AN12)</f>
        <v>0</v>
      </c>
      <c r="AQ12" s="28">
        <f>SUM(AO12:AP12)</f>
        <v>13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 t="s">
        <v>29</v>
      </c>
      <c r="H13" s="30" t="s">
        <v>29</v>
      </c>
      <c r="I13" s="30" t="s">
        <v>29</v>
      </c>
      <c r="J13" s="30" t="s">
        <v>29</v>
      </c>
      <c r="K13" s="30" t="s">
        <v>29</v>
      </c>
      <c r="L13" s="50" t="s">
        <v>29</v>
      </c>
      <c r="M13" s="50" t="s">
        <v>29</v>
      </c>
      <c r="N13" s="50" t="s">
        <v>29</v>
      </c>
      <c r="O13" s="30" t="s">
        <v>29</v>
      </c>
      <c r="P13" s="30" t="s">
        <v>29</v>
      </c>
      <c r="Q13" s="30" t="s">
        <v>29</v>
      </c>
      <c r="R13" s="30" t="s">
        <v>29</v>
      </c>
      <c r="S13" s="30" t="s">
        <v>29</v>
      </c>
      <c r="T13" s="30" t="s">
        <v>29</v>
      </c>
      <c r="U13" s="30" t="s">
        <v>29</v>
      </c>
      <c r="V13" s="30" t="s">
        <v>29</v>
      </c>
      <c r="W13" s="30" t="s">
        <v>29</v>
      </c>
      <c r="X13" s="30" t="s">
        <v>29</v>
      </c>
      <c r="Y13" s="30" t="s">
        <v>29</v>
      </c>
      <c r="Z13" s="30" t="s">
        <v>29</v>
      </c>
      <c r="AA13" s="30" t="s">
        <v>29</v>
      </c>
      <c r="AB13" s="50" t="s">
        <v>29</v>
      </c>
      <c r="AC13" s="30" t="s">
        <v>29</v>
      </c>
      <c r="AD13" s="50" t="s">
        <v>29</v>
      </c>
      <c r="AE13" s="30">
        <v>2</v>
      </c>
      <c r="AF13" s="30" t="s">
        <v>29</v>
      </c>
      <c r="AG13" s="30">
        <v>3</v>
      </c>
      <c r="AH13" s="30" t="s">
        <v>29</v>
      </c>
      <c r="AI13" s="30" t="s">
        <v>29</v>
      </c>
      <c r="AJ13" s="30" t="s">
        <v>29</v>
      </c>
      <c r="AK13" s="30">
        <v>3</v>
      </c>
      <c r="AL13" s="30" t="s">
        <v>29</v>
      </c>
      <c r="AM13" s="30" t="s">
        <v>29</v>
      </c>
      <c r="AN13" s="3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 t="s">
        <v>29</v>
      </c>
      <c r="E14" s="59" t="s">
        <v>29</v>
      </c>
      <c r="F14" s="59" t="s">
        <v>29</v>
      </c>
      <c r="G14" s="59" t="s">
        <v>29</v>
      </c>
      <c r="H14" s="59" t="s">
        <v>29</v>
      </c>
      <c r="I14" s="59" t="s">
        <v>29</v>
      </c>
      <c r="J14" s="59" t="s">
        <v>29</v>
      </c>
      <c r="K14" s="59" t="s">
        <v>29</v>
      </c>
      <c r="L14" s="50" t="s">
        <v>29</v>
      </c>
      <c r="M14" s="50" t="s">
        <v>29</v>
      </c>
      <c r="N14" s="50" t="s">
        <v>29</v>
      </c>
      <c r="O14" s="59" t="s">
        <v>29</v>
      </c>
      <c r="P14" s="59" t="s">
        <v>29</v>
      </c>
      <c r="Q14" s="59" t="s">
        <v>29</v>
      </c>
      <c r="R14" s="59" t="s">
        <v>29</v>
      </c>
      <c r="S14" s="59" t="s">
        <v>29</v>
      </c>
      <c r="T14" s="59" t="s">
        <v>29</v>
      </c>
      <c r="U14" s="59" t="s">
        <v>29</v>
      </c>
      <c r="V14" s="59" t="s">
        <v>29</v>
      </c>
      <c r="W14" s="59" t="s">
        <v>29</v>
      </c>
      <c r="X14" s="59" t="s">
        <v>29</v>
      </c>
      <c r="Y14" s="59" t="s">
        <v>29</v>
      </c>
      <c r="Z14" s="59" t="s">
        <v>29</v>
      </c>
      <c r="AA14" s="59" t="s">
        <v>29</v>
      </c>
      <c r="AB14" s="50" t="s">
        <v>29</v>
      </c>
      <c r="AC14" s="59" t="s">
        <v>29</v>
      </c>
      <c r="AD14" s="50" t="s">
        <v>29</v>
      </c>
      <c r="AE14" s="59">
        <v>13.5</v>
      </c>
      <c r="AF14" s="59" t="s">
        <v>29</v>
      </c>
      <c r="AG14" s="59">
        <v>13.5</v>
      </c>
      <c r="AH14" s="59" t="s">
        <v>29</v>
      </c>
      <c r="AI14" s="59" t="s">
        <v>29</v>
      </c>
      <c r="AJ14" s="59" t="s">
        <v>29</v>
      </c>
      <c r="AK14" s="59">
        <v>12.5</v>
      </c>
      <c r="AL14" s="59" t="s">
        <v>29</v>
      </c>
      <c r="AM14" s="59" t="s">
        <v>29</v>
      </c>
      <c r="AN14" s="59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60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/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>
        <v>274</v>
      </c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274</v>
      </c>
      <c r="AP22" s="28">
        <f aca="true" t="shared" si="1" ref="AP22:AP35">SUMIF($C$9:$AN$9,"I.Mad",C22:AN22)</f>
        <v>0</v>
      </c>
      <c r="AQ22" s="28">
        <f aca="true" t="shared" si="2" ref="AQ22:AQ35">SUM(AO22:AP22)</f>
        <v>274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/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>
        <v>86</v>
      </c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86</v>
      </c>
      <c r="AP23" s="28">
        <f t="shared" si="1"/>
        <v>0</v>
      </c>
      <c r="AQ23" s="28">
        <f t="shared" si="2"/>
        <v>86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42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  <c r="AT26" s="80"/>
      <c r="AU26" s="80"/>
      <c r="AV26" s="80"/>
      <c r="AW26" s="80"/>
      <c r="AX26" s="80"/>
      <c r="AY26" s="80"/>
    </row>
    <row r="27" spans="2:51" ht="20.25">
      <c r="B27" s="29" t="s">
        <v>43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44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  <c r="AT28" s="80"/>
      <c r="AU28" s="80"/>
      <c r="AV28" s="80"/>
      <c r="AW28" s="80"/>
      <c r="AX28" s="80"/>
      <c r="AY28" s="80"/>
    </row>
    <row r="29" spans="2:51" ht="20.25">
      <c r="B29" s="29" t="s">
        <v>45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46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47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48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49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50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61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51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0</v>
      </c>
      <c r="G36" s="28">
        <f t="shared" si="3"/>
        <v>0</v>
      </c>
      <c r="H36" s="28">
        <f t="shared" si="3"/>
        <v>0</v>
      </c>
      <c r="I36" s="28">
        <f t="shared" si="3"/>
        <v>0</v>
      </c>
      <c r="J36" s="28">
        <f t="shared" si="3"/>
        <v>0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0</v>
      </c>
      <c r="V36" s="28">
        <f t="shared" si="3"/>
        <v>0</v>
      </c>
      <c r="W36" s="28">
        <f t="shared" si="3"/>
        <v>0</v>
      </c>
      <c r="X36" s="28">
        <f t="shared" si="3"/>
        <v>0</v>
      </c>
      <c r="Y36" s="28">
        <f t="shared" si="3"/>
        <v>360</v>
      </c>
      <c r="Z36" s="28">
        <f t="shared" si="3"/>
        <v>0</v>
      </c>
      <c r="AA36" s="28">
        <f t="shared" si="3"/>
        <v>0</v>
      </c>
      <c r="AB36" s="28">
        <f t="shared" si="3"/>
        <v>0</v>
      </c>
      <c r="AC36" s="28">
        <f t="shared" si="3"/>
        <v>0</v>
      </c>
      <c r="AD36" s="28">
        <f t="shared" si="3"/>
        <v>0</v>
      </c>
      <c r="AE36" s="28">
        <f t="shared" si="3"/>
        <v>865</v>
      </c>
      <c r="AF36" s="28">
        <f t="shared" si="3"/>
        <v>0</v>
      </c>
      <c r="AG36" s="28">
        <f t="shared" si="3"/>
        <v>325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1305</v>
      </c>
      <c r="AL36" s="28">
        <f t="shared" si="3"/>
        <v>0</v>
      </c>
      <c r="AM36" s="28">
        <f t="shared" si="3"/>
        <v>0</v>
      </c>
      <c r="AN36" s="28">
        <f t="shared" si="3"/>
        <v>0</v>
      </c>
      <c r="AO36" s="28">
        <f>SUM(AO10,AO16,AO22:AO35)</f>
        <v>2855</v>
      </c>
      <c r="AP36" s="28">
        <f>SUM(AP10,AP16,AP22:AP35)</f>
        <v>0</v>
      </c>
      <c r="AQ36" s="28">
        <f>SUM(AO36:AP36)</f>
        <v>2855</v>
      </c>
    </row>
    <row r="37" spans="2:43" ht="22.5" customHeight="1">
      <c r="B37" s="27" t="s">
        <v>52</v>
      </c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3">
        <v>14.9</v>
      </c>
      <c r="AN37" s="64"/>
      <c r="AO37" s="65"/>
      <c r="AP37" s="65"/>
      <c r="AQ37" s="66"/>
    </row>
    <row r="38" spans="2:43" ht="15.75">
      <c r="B38" s="67" t="s">
        <v>53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54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55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56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63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O8:P8"/>
    <mergeCell ref="AO5:AQ5"/>
    <mergeCell ref="AO6:AQ6"/>
    <mergeCell ref="S8:T8"/>
    <mergeCell ref="AC8:AD8"/>
    <mergeCell ref="E8:F8"/>
    <mergeCell ref="AE8:AF8"/>
    <mergeCell ref="I8:J8"/>
    <mergeCell ref="AO8:AP8"/>
    <mergeCell ref="B3:AQ3"/>
    <mergeCell ref="AM4:AQ4"/>
    <mergeCell ref="AM8:AN8"/>
    <mergeCell ref="AK8:AL8"/>
    <mergeCell ref="AI8:AJ8"/>
    <mergeCell ref="AG8:AH8"/>
    <mergeCell ref="U8:V8"/>
    <mergeCell ref="W8:X8"/>
    <mergeCell ref="AA8:AB8"/>
    <mergeCell ref="Y8:Z8"/>
    <mergeCell ref="Q8:R8"/>
    <mergeCell ref="B2:AQ2"/>
    <mergeCell ref="C8:D8"/>
    <mergeCell ref="G8:H8"/>
    <mergeCell ref="K8:L8"/>
    <mergeCell ref="M8:N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IMARPE</cp:lastModifiedBy>
  <cp:lastPrinted>2010-01-12T18:37:44Z</cp:lastPrinted>
  <dcterms:created xsi:type="dcterms:W3CDTF">2008-10-21T17:58:04Z</dcterms:created>
  <dcterms:modified xsi:type="dcterms:W3CDTF">2011-06-18T18:18:05Z</dcterms:modified>
  <cp:category/>
  <cp:version/>
  <cp:contentType/>
  <cp:contentStatus/>
</cp:coreProperties>
</file>