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<sst xmlns="http://schemas.openxmlformats.org/spreadsheetml/2006/main" count="373" uniqueCount="67">
  <si>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</si>
  <si>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</si>
  <si>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</si>
  <si>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</si>
  <si>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</si>
  <si>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</si>
  <si>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</si>
  <si>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</si>
  <si>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</si>
  <si>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</si>
  <si>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</si>
  <si>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</si>
  <si>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</si>
  <si>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</si>
  <si>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</si>
  <si>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</si>
  <si>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</si>
  <si>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</si>
  <si>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</si>
  <si>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</si>
  <si>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</si>
  <si>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</si>
  <si>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</si>
  <si>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</si>
  <si>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</si>
  <si>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</si>
  <si>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</si>
  <si>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</si>
  <si>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</si>
  <si>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</si>
  <si>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</si>
  <si>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</si>
  <si>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</si>
  <si>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</si>
  <si>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</si>
  <si>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</si>
  <si>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</si>
  <si>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</si>
  <si>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</si>
  <si>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</si>
  <si>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</si>
  <si>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</si>
  <si>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</si>
  <si>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</si>
  <si>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</si>
  <si>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</si>
  <si>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</si>
  <si>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</si>
  <si>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</si>
  <si>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</si>
  <si>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</si>
  <si>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</si>
  <si>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</si>
  <si>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</si>
  <si>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</si>
  <si>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</si>
  <si>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</si>
  <si>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</si>
  <si>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</si>
  <si>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</si>
  <si>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</si>
  <si>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</si>
  <si>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</si>
  <si>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</si>
  <si>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 xml:space="preserve">        Fecha  : 28/05/2011</t>
  </si>
  <si>
    <t>Callao, 30 de  Mayo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</si>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</sst>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8">
      <selection activeCell="H37" sqref="H37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57421875" style="0" customWidth="1"/>
    <col min="5" max="5" width="9.00390625" style="0" customWidth="1"/>
    <col min="6" max="7" width="8.421875" style="0" customWidth="1"/>
    <col min="8" max="8" width="6.28125" style="0" customWidth="1"/>
    <col min="9" max="9" width="7.8515625" style="0" customWidth="1"/>
    <col min="10" max="10" width="7.42187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6.57421875" style="0" customWidth="1"/>
    <col min="17" max="17" width="7.57421875" style="0" customWidth="1"/>
    <col min="18" max="18" width="7.28125" style="0" customWidth="1"/>
    <col min="19" max="19" width="9.28125" style="0" customWidth="1"/>
    <col min="20" max="20" width="6.8515625" style="0" customWidth="1"/>
    <col min="21" max="21" width="9.421875" style="0" customWidth="1"/>
    <col min="22" max="22" width="7.00390625" style="0" customWidth="1"/>
    <col min="23" max="23" width="8.57421875" style="0" customWidth="1"/>
    <col min="24" max="24" width="7.00390625" style="0" customWidth="1"/>
    <col min="25" max="25" width="9.421875" style="0" customWidth="1"/>
    <col min="26" max="26" width="8.57421875" style="0" customWidth="1"/>
    <col min="27" max="27" width="9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147</v>
      </c>
      <c r="F10" s="28">
        <v>850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850</v>
      </c>
      <c r="T10" s="28">
        <v>0</v>
      </c>
      <c r="U10" s="28">
        <v>1040</v>
      </c>
      <c r="V10" s="28">
        <v>0</v>
      </c>
      <c r="W10" s="28">
        <v>320</v>
      </c>
      <c r="X10" s="28">
        <v>15</v>
      </c>
      <c r="Y10" s="28">
        <v>2096</v>
      </c>
      <c r="Z10" s="28">
        <v>1129</v>
      </c>
      <c r="AA10" s="28">
        <v>5082</v>
      </c>
      <c r="AB10" s="28">
        <v>0</v>
      </c>
      <c r="AC10" s="28">
        <v>10398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19933</v>
      </c>
      <c r="AP10" s="28">
        <f>SUMIF($C$9:$AN$9,"I.Mad",C10:AN10)</f>
        <v>1994</v>
      </c>
      <c r="AQ10" s="28">
        <f>SUM(AO10:AP10)</f>
        <v>21927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59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2</v>
      </c>
      <c r="T11" s="30" t="s">
        <v>29</v>
      </c>
      <c r="U11" s="30">
        <v>5</v>
      </c>
      <c r="V11" s="30" t="s">
        <v>29</v>
      </c>
      <c r="W11" s="30">
        <v>5</v>
      </c>
      <c r="X11" s="30">
        <v>1</v>
      </c>
      <c r="Y11" s="30">
        <v>23</v>
      </c>
      <c r="Z11" s="30">
        <v>40</v>
      </c>
      <c r="AA11" s="30">
        <v>28</v>
      </c>
      <c r="AB11" s="50" t="s">
        <v>29</v>
      </c>
      <c r="AC11" s="30">
        <v>44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112</v>
      </c>
      <c r="AP11" s="28">
        <f>SUMIF($C$9:$AN$9,"I.Mad",C11:AN11)</f>
        <v>100</v>
      </c>
      <c r="AQ11" s="28">
        <f>SUM(AO11:AP11)</f>
        <v>212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11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>
        <v>2</v>
      </c>
      <c r="V12" s="30" t="s">
        <v>29</v>
      </c>
      <c r="W12" s="30">
        <v>4</v>
      </c>
      <c r="X12" s="28" t="s">
        <v>66</v>
      </c>
      <c r="Y12" s="30">
        <v>2</v>
      </c>
      <c r="Z12" s="30">
        <v>11</v>
      </c>
      <c r="AA12" s="30">
        <v>9</v>
      </c>
      <c r="AB12" s="50" t="s">
        <v>29</v>
      </c>
      <c r="AC12" s="30">
        <v>13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34</v>
      </c>
      <c r="AP12" s="28">
        <f>SUMIF($C$9:$AN$9,"I.Mad",C12:AN12)</f>
        <v>22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1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8</v>
      </c>
      <c r="T13" s="30" t="s">
        <v>29</v>
      </c>
      <c r="U13" s="30">
        <v>14</v>
      </c>
      <c r="V13" s="30" t="s">
        <v>29</v>
      </c>
      <c r="W13" s="30">
        <v>12</v>
      </c>
      <c r="X13" s="30" t="s">
        <v>29</v>
      </c>
      <c r="Y13" s="30">
        <v>0</v>
      </c>
      <c r="Z13" s="30">
        <v>0</v>
      </c>
      <c r="AA13" s="30">
        <v>6</v>
      </c>
      <c r="AB13" s="50" t="s">
        <v>29</v>
      </c>
      <c r="AC13" s="30">
        <v>8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</v>
      </c>
      <c r="F14" s="59">
        <v>14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13.5</v>
      </c>
      <c r="T14" s="59" t="s">
        <v>29</v>
      </c>
      <c r="U14" s="59">
        <v>12.5</v>
      </c>
      <c r="V14" s="59" t="s">
        <v>29</v>
      </c>
      <c r="W14" s="59">
        <v>12.5</v>
      </c>
      <c r="X14" s="59" t="s">
        <v>29</v>
      </c>
      <c r="Y14" s="59">
        <v>13.5</v>
      </c>
      <c r="Z14" s="59">
        <v>13.5</v>
      </c>
      <c r="AA14" s="59">
        <v>13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191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191</v>
      </c>
      <c r="AP22" s="28">
        <f aca="true" t="shared" si="1" ref="AP22:AP35">SUMIF($C$9:$AN$9,"I.Mad",C22:AN22)</f>
        <v>0</v>
      </c>
      <c r="AQ22" s="28">
        <f aca="true" t="shared" si="2" ref="AQ22:AQ35">SUM(AO22:AP22)</f>
        <v>191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69</v>
      </c>
      <c r="AP23" s="28">
        <f t="shared" si="1"/>
        <v>0</v>
      </c>
      <c r="AQ23" s="28">
        <f t="shared" si="2"/>
        <v>69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147</v>
      </c>
      <c r="F36" s="28">
        <f t="shared" si="3"/>
        <v>850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850</v>
      </c>
      <c r="T36" s="28">
        <f t="shared" si="3"/>
        <v>0</v>
      </c>
      <c r="U36" s="28">
        <f t="shared" si="3"/>
        <v>1040</v>
      </c>
      <c r="V36" s="28">
        <f t="shared" si="3"/>
        <v>0</v>
      </c>
      <c r="W36" s="28">
        <f t="shared" si="3"/>
        <v>320</v>
      </c>
      <c r="X36" s="28">
        <f t="shared" si="3"/>
        <v>15</v>
      </c>
      <c r="Y36" s="28">
        <f t="shared" si="3"/>
        <v>2356</v>
      </c>
      <c r="Z36" s="28">
        <f t="shared" si="3"/>
        <v>1129</v>
      </c>
      <c r="AA36" s="28">
        <f t="shared" si="3"/>
        <v>5082</v>
      </c>
      <c r="AB36" s="28">
        <f t="shared" si="3"/>
        <v>0</v>
      </c>
      <c r="AC36" s="28">
        <f t="shared" si="3"/>
        <v>10399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20194</v>
      </c>
      <c r="AP36" s="28">
        <f>SUM(AP10,AP16,AP22:AP35)</f>
        <v>1994</v>
      </c>
      <c r="AQ36" s="28">
        <f>SUM(AO36:AP36)</f>
        <v>22188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2011-05-25T12:05:47Z</dcterms:modified>
  <cp:category/>
  <cp:version/>
  <cp:contentType/>
  <cp:contentStatus/>
</cp:coreProperties>
</file>