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<sst xmlns="http://schemas.openxmlformats.org/spreadsheetml/2006/main" count="392" uniqueCount="67">
  <si>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</si>
  <si>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</si>
  <si>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</si>
  <si>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</si>
  <si>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</si>
  <si>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</si>
  <si>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</si>
  <si>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</si>
  <si>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</si>
  <si>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</si>
  <si>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</si>
  <si>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</si>
  <si>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</si>
  <si>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</si>
  <si>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</si>
  <si>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</si>
  <si>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</si>
  <si>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</si>
  <si>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</si>
  <si>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</si>
  <si>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</si>
  <si>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</si>
  <si>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</si>
  <si>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</si>
  <si>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</si>
  <si>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</si>
  <si>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</si>
  <si>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</si>
  <si>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</si>
  <si>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</si>
  <si>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</si>
  <si>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</si>
  <si>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</si>
  <si>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</si>
  <si>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</si>
  <si>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</si>
  <si>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</si>
  <si>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</si>
  <si>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</si>
  <si>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</si>
  <si>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</si>
  <si>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</si>
  <si>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</si>
  <si>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</si>
  <si>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</si>
  <si>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</si>
  <si>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</si>
  <si>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</si>
  <si>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</si>
  <si>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</si>
  <si>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</si>
  <si>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</si>
  <si>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</si>
  <si>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</si>
  <si>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</si>
  <si>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</si>
  <si>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</si>
  <si>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</si>
  <si>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</si>
  <si>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</si>
  <si>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</si>
  <si>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</si>
  <si>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</si>
  <si>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</si>
  <si>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>Callao, 02 de  Mayo del 2012</t>
  </si>
  <si>
    <t xml:space="preserve">        Fecha  : 28/04/2012</t>
  </si>
  <si>
    <t>13.0-15.5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</si>
</sst>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C15">
      <selection activeCell="Y37" sqref="Y37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13.421875" style="0" customWidth="1"/>
    <col min="32" max="32" width="7.421875" style="0" customWidth="1"/>
    <col min="33" max="33" width="10.140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57421875" style="0" customWidth="1"/>
    <col min="38" max="38" width="8.8515625" style="0" customWidth="1"/>
    <col min="39" max="39" width="9.71093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2474</v>
      </c>
      <c r="AF10" s="28">
        <v>0</v>
      </c>
      <c r="AG10" s="28">
        <v>2138</v>
      </c>
      <c r="AH10" s="28">
        <v>0</v>
      </c>
      <c r="AI10" s="28">
        <v>0</v>
      </c>
      <c r="AJ10" s="28">
        <v>0</v>
      </c>
      <c r="AK10" s="28">
        <v>3940</v>
      </c>
      <c r="AL10" s="28">
        <v>178</v>
      </c>
      <c r="AM10" s="28">
        <v>995</v>
      </c>
      <c r="AN10" s="28">
        <v>0</v>
      </c>
      <c r="AO10" s="28">
        <f>SUMIF($C$9:$AN$9,"Ind",C10:AN10)</f>
        <v>9547</v>
      </c>
      <c r="AP10" s="28">
        <f>SUMIF($C$9:$AN$9,"I.Mad",C10:AN10)</f>
        <v>178</v>
      </c>
      <c r="AQ10" s="28">
        <f>SUM(AO10:AP10)</f>
        <v>9725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21</v>
      </c>
      <c r="AF11" s="30" t="s">
        <v>29</v>
      </c>
      <c r="AG11" s="30">
        <v>11</v>
      </c>
      <c r="AH11" s="30" t="s">
        <v>29</v>
      </c>
      <c r="AI11" s="30" t="s">
        <v>29</v>
      </c>
      <c r="AJ11" s="30" t="s">
        <v>29</v>
      </c>
      <c r="AK11" s="30">
        <v>21</v>
      </c>
      <c r="AL11" s="30">
        <v>2</v>
      </c>
      <c r="AM11" s="30">
        <v>4</v>
      </c>
      <c r="AN11" s="30" t="s">
        <v>29</v>
      </c>
      <c r="AO11" s="28">
        <f>SUMIF($C$9:$AN$9,"Ind",C11:AN11)</f>
        <v>57</v>
      </c>
      <c r="AP11" s="28">
        <f>SUMIF($C$9:$AN$9,"I.Mad",C11:AN11)</f>
        <v>2</v>
      </c>
      <c r="AQ11" s="28">
        <f>SUM(AO11:AP11)</f>
        <v>59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8</v>
      </c>
      <c r="AF12" s="30" t="s">
        <v>29</v>
      </c>
      <c r="AG12" s="30">
        <v>4</v>
      </c>
      <c r="AH12" s="30" t="s">
        <v>29</v>
      </c>
      <c r="AI12" s="30" t="s">
        <v>29</v>
      </c>
      <c r="AJ12" s="30" t="s">
        <v>29</v>
      </c>
      <c r="AK12" s="30">
        <v>5</v>
      </c>
      <c r="AL12" s="30">
        <v>2</v>
      </c>
      <c r="AM12" s="30">
        <v>2</v>
      </c>
      <c r="AN12" s="30" t="s">
        <v>29</v>
      </c>
      <c r="AO12" s="28">
        <f>SUMIF($C$9:$AN$9,"Ind",C12:AN12)</f>
        <v>19</v>
      </c>
      <c r="AP12" s="28">
        <f>SUMIF($C$9:$AN$9,"I.Mad",C12:AN12)</f>
        <v>2</v>
      </c>
      <c r="AQ12" s="28">
        <f>SUM(AO12:AP12)</f>
        <v>21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5</v>
      </c>
      <c r="AF13" s="30" t="s">
        <v>29</v>
      </c>
      <c r="AG13" s="30">
        <v>1</v>
      </c>
      <c r="AH13" s="30" t="s">
        <v>29</v>
      </c>
      <c r="AI13" s="30" t="s">
        <v>29</v>
      </c>
      <c r="AJ13" s="30" t="s">
        <v>29</v>
      </c>
      <c r="AK13" s="30">
        <v>1</v>
      </c>
      <c r="AL13" s="30">
        <v>0</v>
      </c>
      <c r="AM13" s="30">
        <v>1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101" t="s">
        <v>66</v>
      </c>
      <c r="AF14" s="59" t="s">
        <v>29</v>
      </c>
      <c r="AG14" s="59">
        <v>15.5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>
        <v>15</v>
      </c>
      <c r="AM14" s="59">
        <v>15.5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2474</v>
      </c>
      <c r="AF36" s="28">
        <f t="shared" si="3"/>
        <v>0</v>
      </c>
      <c r="AG36" s="28">
        <f t="shared" si="3"/>
        <v>2138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3940</v>
      </c>
      <c r="AL36" s="28">
        <f t="shared" si="3"/>
        <v>178</v>
      </c>
      <c r="AM36" s="28">
        <f t="shared" si="3"/>
        <v>995</v>
      </c>
      <c r="AN36" s="28">
        <f t="shared" si="3"/>
        <v>0</v>
      </c>
      <c r="AO36" s="28">
        <f>SUM(AO10,AO16,AO22:AO35)</f>
        <v>9547</v>
      </c>
      <c r="AP36" s="28">
        <f>SUM(AP10,AP16,AP22:AP35)</f>
        <v>178</v>
      </c>
      <c r="AQ36" s="28">
        <f>SUM(AO36:AP36)</f>
        <v>9725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21.5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>
        <v>19.2</v>
      </c>
      <c r="AF37" s="62"/>
      <c r="AG37" s="62">
        <v>19.2</v>
      </c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2012-03-16T21:54:19Z</dcterms:modified>
  <cp:category/>
  <cp:version/>
  <cp:contentType/>
  <cp:contentStatus/>
</cp:coreProperties>
</file>