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<sst xmlns="http://schemas.openxmlformats.org/spreadsheetml/2006/main" count="403" uniqueCount="63">
  <si>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</si>
  <si>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</si>
  <si>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</si>
  <si>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</si>
  <si>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</si>
  <si>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</si>
  <si>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</si>
  <si>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</si>
  <si>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</si>
  <si>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</si>
  <si>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</si>
  <si>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</si>
  <si>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</si>
  <si>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</si>
  <si>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</si>
  <si>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</si>
  <si>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</si>
  <si>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</si>
  <si>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</si>
  <si>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</si>
  <si>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</si>
  <si>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</si>
  <si>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</si>
  <si>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</si>
  <si>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</si>
  <si>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</si>
  <si>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</si>
  <si>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</si>
  <si>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</si>
  <si>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</si>
  <si>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</si>
  <si>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</si>
  <si>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</si>
  <si>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</si>
  <si>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</si>
  <si>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</si>
  <si>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</si>
  <si>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</si>
  <si>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</si>
  <si>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</si>
  <si>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</si>
  <si>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</si>
  <si>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</si>
  <si>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</si>
  <si>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</si>
  <si>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</si>
  <si>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</si>
  <si>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</si>
  <si>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</si>
  <si>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</si>
  <si>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</si>
  <si>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</si>
  <si>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</si>
  <si>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</si>
  <si>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</si>
  <si>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</si>
  <si>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</si>
  <si>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</si>
  <si>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</si>
  <si>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</si>
  <si>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</si>
  <si>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 xml:space="preserve">        Fecha  : 28/03/2014</t>
  </si>
  <si>
    <t>Callao, 31 marzo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</si>
</sst>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1" fontId="2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4">
      <selection activeCell="U15" sqref="U1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57421875" style="2" customWidth="1"/>
    <col min="40" max="40" width="15.8515625" style="2" customWidth="1"/>
    <col min="41" max="43" width="22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52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47</v>
      </c>
      <c r="AN4" s="100"/>
      <c r="AO4" s="100"/>
      <c r="AP4" s="100"/>
      <c r="AQ4" s="100"/>
    </row>
    <row r="5" spans="2:43" s="10" customFormat="1" ht="26.25">
      <c r="B5" s="70"/>
      <c r="C5" s="86" t="s">
        <v>1</v>
      </c>
      <c r="D5" s="86"/>
      <c r="E5" s="87"/>
      <c r="F5" s="87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8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9"/>
      <c r="AO5" s="101"/>
      <c r="AP5" s="101"/>
      <c r="AQ5" s="10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4" t="s">
        <v>4</v>
      </c>
      <c r="D8" s="93"/>
      <c r="E8" s="94" t="s">
        <v>5</v>
      </c>
      <c r="F8" s="93"/>
      <c r="G8" s="95" t="s">
        <v>6</v>
      </c>
      <c r="H8" s="98"/>
      <c r="I8" s="94" t="s">
        <v>49</v>
      </c>
      <c r="J8" s="97"/>
      <c r="K8" s="94" t="s">
        <v>7</v>
      </c>
      <c r="L8" s="97"/>
      <c r="M8" s="94" t="s">
        <v>8</v>
      </c>
      <c r="N8" s="97"/>
      <c r="O8" s="94" t="s">
        <v>9</v>
      </c>
      <c r="P8" s="97"/>
      <c r="Q8" s="94" t="s">
        <v>10</v>
      </c>
      <c r="R8" s="93"/>
      <c r="S8" s="94" t="s">
        <v>11</v>
      </c>
      <c r="T8" s="93"/>
      <c r="U8" s="94" t="s">
        <v>12</v>
      </c>
      <c r="V8" s="93"/>
      <c r="W8" s="94" t="s">
        <v>13</v>
      </c>
      <c r="X8" s="93"/>
      <c r="Y8" s="95" t="s">
        <v>14</v>
      </c>
      <c r="Z8" s="96"/>
      <c r="AA8" s="95" t="s">
        <v>50</v>
      </c>
      <c r="AB8" s="96"/>
      <c r="AC8" s="92" t="s">
        <v>15</v>
      </c>
      <c r="AD8" s="93"/>
      <c r="AE8" s="92" t="s">
        <v>16</v>
      </c>
      <c r="AF8" s="93"/>
      <c r="AG8" s="92" t="s">
        <v>17</v>
      </c>
      <c r="AH8" s="93"/>
      <c r="AI8" s="92" t="s">
        <v>46</v>
      </c>
      <c r="AJ8" s="93"/>
      <c r="AK8" s="92" t="s">
        <v>18</v>
      </c>
      <c r="AL8" s="93"/>
      <c r="AM8" s="94" t="s">
        <v>55</v>
      </c>
      <c r="AN8" s="93"/>
      <c r="AO8" s="90" t="s">
        <v>19</v>
      </c>
      <c r="AP8" s="91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2724</v>
      </c>
      <c r="AN10" s="64">
        <v>0</v>
      </c>
      <c r="AO10" s="65">
        <f>SUMIF($C$9:$AN$9,"I.Mad",B10:AM10)</f>
        <v>2724</v>
      </c>
      <c r="AP10" s="65">
        <f aca="true" t="shared" si="0" ref="AO10:AP12">SUMIF($C$9:$AN$9,"I.Mad",C10:AN10)</f>
        <v>0</v>
      </c>
      <c r="AQ10" s="65">
        <f>SUM(AO10:AP10)</f>
        <v>2724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28</v>
      </c>
      <c r="AN11" s="66" t="s">
        <v>25</v>
      </c>
      <c r="AO11" s="65">
        <f t="shared" si="0"/>
        <v>28</v>
      </c>
      <c r="AP11" s="65">
        <f t="shared" si="0"/>
        <v>0</v>
      </c>
      <c r="AQ11" s="65">
        <f>SUM(AO11:AP11)</f>
        <v>28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6</v>
      </c>
      <c r="AN12" s="66" t="s">
        <v>25</v>
      </c>
      <c r="AO12" s="65">
        <f t="shared" si="0"/>
        <v>6</v>
      </c>
      <c r="AP12" s="65">
        <f t="shared" si="0"/>
        <v>0</v>
      </c>
      <c r="AQ12" s="65">
        <f>SUM(AO12:AP12)</f>
        <v>6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3.19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>
        <v>14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85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84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2724</v>
      </c>
      <c r="AN36" s="69">
        <f t="shared" si="4"/>
        <v>0</v>
      </c>
      <c r="AO36" s="69">
        <f>SUM(AO10,AO16,AO22:AO35)</f>
        <v>2724</v>
      </c>
      <c r="AP36" s="69">
        <f>SUM(AP10,AP16,AP22:AP35)</f>
        <v>0</v>
      </c>
      <c r="AQ36" s="69">
        <f>SUM(AO36:AP36)</f>
        <v>2724</v>
      </c>
    </row>
    <row r="37" spans="2:43" ht="50.25" customHeight="1">
      <c r="B37" s="20" t="s">
        <v>51</v>
      </c>
      <c r="C37" s="29"/>
      <c r="D37" s="29"/>
      <c r="E37" s="29"/>
      <c r="F37" s="29"/>
      <c r="G37" s="71"/>
      <c r="H37" s="71">
        <v>16.5</v>
      </c>
      <c r="I37" s="71">
        <v>21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>
        <v>17.3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2014-03-28T18:00:18Z</cp:lastPrinted>
  <dcterms:created xsi:type="dcterms:W3CDTF">2008-10-21T17:58:04Z</dcterms:created>
  <dcterms:modified xsi:type="dcterms:W3CDTF">2014-03-31T17:39:28Z</dcterms:modified>
  <cp:category/>
  <cp:version/>
  <cp:contentType/>
  <cp:contentStatus/>
</cp:coreProperties>
</file>