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<sst xmlns="http://schemas.openxmlformats.org/spreadsheetml/2006/main" count="350" uniqueCount="68">
  <si>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</si>
  <si>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</si>
  <si>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</si>
  <si>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</si>
  <si>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</si>
  <si>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</si>
  <si>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</si>
  <si>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</si>
  <si>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</si>
  <si>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</si>
  <si>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</si>
  <si>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</si>
  <si>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</si>
  <si>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</si>
  <si>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</si>
  <si>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</si>
  <si>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</si>
  <si>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</si>
  <si>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</si>
  <si>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</si>
  <si>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</si>
  <si>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</si>
  <si>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</si>
  <si>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</si>
  <si>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</si>
  <si>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</si>
  <si>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</si>
  <si>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</si>
  <si>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</si>
  <si>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</si>
  <si>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</si>
  <si>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</si>
  <si>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</si>
  <si>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</si>
  <si>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</si>
  <si>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</si>
  <si>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</si>
  <si>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</si>
  <si>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</si>
  <si>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</si>
  <si>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</si>
  <si>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</si>
  <si>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</si>
  <si>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</si>
  <si>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</si>
  <si>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</si>
  <si>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</si>
  <si>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</si>
  <si>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</si>
  <si>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</si>
  <si>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</si>
  <si>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</si>
  <si>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</si>
  <si>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</si>
  <si>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</si>
  <si>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</si>
  <si>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</si>
  <si>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</si>
  <si>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</si>
  <si>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</si>
  <si>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</si>
  <si>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Villasante Aranibar</t>
  </si>
  <si>
    <t xml:space="preserve"> R.M.N°279-2010-PRODUCE</t>
  </si>
  <si>
    <t>S/M</t>
  </si>
  <si>
    <t xml:space="preserve">        Fecha : 27/11/2010</t>
  </si>
  <si>
    <t>12.5 y 14.5</t>
  </si>
  <si>
    <t>PEZ AGUJILLA</t>
  </si>
  <si>
    <t>Callao, 29 de Noviembre del 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</si>
</sst>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174" fontId="14" fillId="0" borderId="15" xfId="0" applyNumberFormat="1" applyFont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8" width="8.00390625" style="0" customWidth="1"/>
    <col min="9" max="9" width="11.7109375" style="0" customWidth="1"/>
    <col min="10" max="11" width="8.57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28125" style="0" customWidth="1"/>
    <col min="16" max="16" width="7.28125" style="0" customWidth="1"/>
    <col min="17" max="17" width="8.57421875" style="0" customWidth="1"/>
    <col min="18" max="18" width="7.28125" style="0" customWidth="1"/>
    <col min="19" max="19" width="8.7109375" style="0" customWidth="1"/>
    <col min="20" max="20" width="7.28125" style="0" customWidth="1"/>
    <col min="21" max="22" width="8.140625" style="0" customWidth="1"/>
    <col min="23" max="23" width="8.57421875" style="0" customWidth="1"/>
    <col min="24" max="24" width="10.00390625" style="0" customWidth="1"/>
    <col min="25" max="25" width="8.28125" style="0" customWidth="1"/>
    <col min="26" max="26" width="8.57421875" style="0" customWidth="1"/>
    <col min="27" max="27" width="8.28125" style="0" customWidth="1"/>
    <col min="28" max="28" width="7.140625" style="0" customWidth="1"/>
    <col min="29" max="29" width="8.421875" style="0" customWidth="1"/>
    <col min="30" max="30" width="6.57421875" style="0" customWidth="1"/>
    <col min="31" max="38" width="5.8515625" style="0" customWidth="1"/>
    <col min="39" max="39" width="7.421875" style="0" customWidth="1"/>
    <col min="40" max="40" width="5.8515625" style="0" customWidth="1"/>
    <col min="41" max="41" width="11.00390625" style="0" customWidth="1"/>
    <col min="42" max="42" width="8.140625" style="0" customWidth="1"/>
    <col min="43" max="43" width="11.8515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2" t="s">
        <v>61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2:43" ht="15"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58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4"/>
      <c r="AP5" s="94"/>
      <c r="AQ5" s="9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64</v>
      </c>
      <c r="AP6" s="84"/>
      <c r="AQ6" s="95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9" t="s">
        <v>5</v>
      </c>
      <c r="D8" s="93"/>
      <c r="E8" s="99" t="s">
        <v>6</v>
      </c>
      <c r="F8" s="93"/>
      <c r="G8" s="97" t="s">
        <v>7</v>
      </c>
      <c r="H8" s="100"/>
      <c r="I8" s="86" t="s">
        <v>8</v>
      </c>
      <c r="J8" s="87"/>
      <c r="K8" s="99" t="s">
        <v>9</v>
      </c>
      <c r="L8" s="93"/>
      <c r="M8" s="99" t="s">
        <v>10</v>
      </c>
      <c r="N8" s="87"/>
      <c r="O8" s="86" t="s">
        <v>11</v>
      </c>
      <c r="P8" s="93"/>
      <c r="Q8" s="86" t="s">
        <v>12</v>
      </c>
      <c r="R8" s="93"/>
      <c r="S8" s="86" t="s">
        <v>13</v>
      </c>
      <c r="T8" s="93"/>
      <c r="U8" s="86" t="s">
        <v>14</v>
      </c>
      <c r="V8" s="93"/>
      <c r="W8" s="97" t="s">
        <v>15</v>
      </c>
      <c r="X8" s="98"/>
      <c r="Y8" s="97" t="s">
        <v>16</v>
      </c>
      <c r="Z8" s="98"/>
      <c r="AA8" s="97" t="s">
        <v>17</v>
      </c>
      <c r="AB8" s="98"/>
      <c r="AC8" s="86" t="s">
        <v>18</v>
      </c>
      <c r="AD8" s="96"/>
      <c r="AE8" s="88" t="s">
        <v>19</v>
      </c>
      <c r="AF8" s="91"/>
      <c r="AG8" s="88" t="s">
        <v>20</v>
      </c>
      <c r="AH8" s="91"/>
      <c r="AI8" s="90" t="s">
        <v>57</v>
      </c>
      <c r="AJ8" s="91"/>
      <c r="AK8" s="88" t="s">
        <v>21</v>
      </c>
      <c r="AL8" s="89"/>
      <c r="AM8" s="86" t="s">
        <v>22</v>
      </c>
      <c r="AN8" s="87"/>
      <c r="AO8" s="101" t="s">
        <v>23</v>
      </c>
      <c r="AP8" s="102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4497</v>
      </c>
      <c r="J10" s="29">
        <v>2229</v>
      </c>
      <c r="K10" s="29">
        <v>1259</v>
      </c>
      <c r="L10" s="29">
        <v>0</v>
      </c>
      <c r="M10" s="29">
        <v>0</v>
      </c>
      <c r="N10" s="29">
        <v>0</v>
      </c>
      <c r="O10" s="29">
        <v>739</v>
      </c>
      <c r="P10" s="29">
        <v>0</v>
      </c>
      <c r="Q10" s="29">
        <v>3895</v>
      </c>
      <c r="R10" s="29">
        <v>350</v>
      </c>
      <c r="S10" s="29">
        <v>635</v>
      </c>
      <c r="T10" s="29">
        <v>190</v>
      </c>
      <c r="U10" s="29">
        <v>420</v>
      </c>
      <c r="V10" s="29">
        <v>250</v>
      </c>
      <c r="W10" s="29">
        <v>3960</v>
      </c>
      <c r="X10" s="29">
        <v>595</v>
      </c>
      <c r="Y10" s="29">
        <v>5777</v>
      </c>
      <c r="Z10" s="29">
        <v>1308</v>
      </c>
      <c r="AA10" s="29">
        <v>660</v>
      </c>
      <c r="AB10" s="29">
        <v>0</v>
      </c>
      <c r="AC10" s="29">
        <v>4490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26332</v>
      </c>
      <c r="AP10" s="29">
        <f>SUMIF($C$9:$AN$9,"I.Mad",C10:AN10)</f>
        <v>4922</v>
      </c>
      <c r="AQ10" s="29">
        <f>SUM(AO10:AP10)</f>
        <v>31254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>
        <v>52</v>
      </c>
      <c r="J11" s="29">
        <v>112</v>
      </c>
      <c r="K11" s="29">
        <v>12</v>
      </c>
      <c r="L11" s="29" t="s">
        <v>29</v>
      </c>
      <c r="M11" s="29" t="s">
        <v>29</v>
      </c>
      <c r="N11" s="29" t="s">
        <v>29</v>
      </c>
      <c r="O11" s="29">
        <v>6</v>
      </c>
      <c r="P11" s="29" t="s">
        <v>29</v>
      </c>
      <c r="Q11" s="29">
        <v>31</v>
      </c>
      <c r="R11" s="29">
        <v>5</v>
      </c>
      <c r="S11" s="29">
        <v>7</v>
      </c>
      <c r="T11" s="29">
        <v>2</v>
      </c>
      <c r="U11" s="31">
        <v>5</v>
      </c>
      <c r="V11" s="31">
        <v>5</v>
      </c>
      <c r="W11" s="31">
        <v>26</v>
      </c>
      <c r="X11" s="31">
        <v>9</v>
      </c>
      <c r="Y11" s="31">
        <v>37</v>
      </c>
      <c r="Z11" s="31">
        <v>17</v>
      </c>
      <c r="AA11" s="31">
        <v>3</v>
      </c>
      <c r="AB11" s="31" t="s">
        <v>29</v>
      </c>
      <c r="AC11" s="31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208</v>
      </c>
      <c r="AP11" s="29">
        <f>SUMIF($C$9:$AN$9,"I.Mad",C11:AN11)</f>
        <v>150</v>
      </c>
      <c r="AQ11" s="29">
        <f>SUM(AO11:AP11)</f>
        <v>358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>
        <v>15</v>
      </c>
      <c r="J12" s="29">
        <v>11</v>
      </c>
      <c r="K12" s="29">
        <v>9</v>
      </c>
      <c r="L12" s="29" t="s">
        <v>29</v>
      </c>
      <c r="M12" s="29" t="s">
        <v>29</v>
      </c>
      <c r="N12" s="29" t="s">
        <v>29</v>
      </c>
      <c r="O12" s="29">
        <v>5</v>
      </c>
      <c r="P12" s="29" t="s">
        <v>29</v>
      </c>
      <c r="Q12" s="29">
        <v>8</v>
      </c>
      <c r="R12" s="29" t="s">
        <v>63</v>
      </c>
      <c r="S12" s="29">
        <v>4</v>
      </c>
      <c r="T12" s="29">
        <v>2</v>
      </c>
      <c r="U12" s="31">
        <v>1</v>
      </c>
      <c r="V12" s="31">
        <v>4</v>
      </c>
      <c r="W12" s="31">
        <v>8</v>
      </c>
      <c r="X12" s="29">
        <v>2</v>
      </c>
      <c r="Y12" s="31">
        <v>8</v>
      </c>
      <c r="Z12" s="29">
        <v>4</v>
      </c>
      <c r="AA12" s="29">
        <v>2</v>
      </c>
      <c r="AB12" s="31" t="s">
        <v>29</v>
      </c>
      <c r="AC12" s="31">
        <v>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69</v>
      </c>
      <c r="AP12" s="29">
        <f>SUMIF($C$9:$AN$9,"I.Mad",C12:AN12)</f>
        <v>23</v>
      </c>
      <c r="AQ12" s="29">
        <f>SUM(AO12:AP12)</f>
        <v>92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>
        <v>3.74</v>
      </c>
      <c r="J13" s="29">
        <v>0.67</v>
      </c>
      <c r="K13" s="29">
        <v>0</v>
      </c>
      <c r="L13" s="29" t="s">
        <v>29</v>
      </c>
      <c r="M13" s="29" t="s">
        <v>29</v>
      </c>
      <c r="N13" s="29" t="s">
        <v>29</v>
      </c>
      <c r="O13" s="29">
        <v>3.46</v>
      </c>
      <c r="P13" s="29" t="s">
        <v>29</v>
      </c>
      <c r="Q13" s="29">
        <v>0</v>
      </c>
      <c r="R13" s="29" t="s">
        <v>29</v>
      </c>
      <c r="S13" s="29">
        <v>0</v>
      </c>
      <c r="T13" s="29">
        <v>0</v>
      </c>
      <c r="U13" s="31">
        <v>0</v>
      </c>
      <c r="V13" s="31">
        <v>0</v>
      </c>
      <c r="W13" s="31">
        <v>0.3</v>
      </c>
      <c r="X13" s="31">
        <v>2.2</v>
      </c>
      <c r="Y13" s="31">
        <v>0</v>
      </c>
      <c r="Z13" s="31">
        <v>0</v>
      </c>
      <c r="AA13" s="31">
        <v>9.51</v>
      </c>
      <c r="AB13" s="31" t="s">
        <v>29</v>
      </c>
      <c r="AC13" s="31">
        <v>11.06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83" t="s">
        <v>65</v>
      </c>
      <c r="J14" s="82">
        <v>13.5</v>
      </c>
      <c r="K14" s="82">
        <v>14.5</v>
      </c>
      <c r="L14" s="29" t="s">
        <v>29</v>
      </c>
      <c r="M14" s="29" t="s">
        <v>29</v>
      </c>
      <c r="N14" s="29" t="s">
        <v>29</v>
      </c>
      <c r="O14" s="82">
        <v>14</v>
      </c>
      <c r="P14" s="29" t="s">
        <v>29</v>
      </c>
      <c r="Q14" s="82">
        <v>14.5</v>
      </c>
      <c r="R14" s="29" t="s">
        <v>29</v>
      </c>
      <c r="S14" s="82">
        <v>15</v>
      </c>
      <c r="T14" s="82">
        <v>14</v>
      </c>
      <c r="U14" s="61">
        <v>14.5</v>
      </c>
      <c r="V14" s="61">
        <v>14.5</v>
      </c>
      <c r="W14" s="61">
        <v>14</v>
      </c>
      <c r="X14" s="61">
        <v>13</v>
      </c>
      <c r="Y14" s="61">
        <v>13.5</v>
      </c>
      <c r="Z14" s="61">
        <v>13</v>
      </c>
      <c r="AA14" s="61">
        <v>12.5</v>
      </c>
      <c r="AB14" s="61" t="s">
        <v>29</v>
      </c>
      <c r="AC14" s="61">
        <v>12.5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60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66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51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4497</v>
      </c>
      <c r="J36" s="29">
        <f t="shared" si="3"/>
        <v>2229</v>
      </c>
      <c r="K36" s="29">
        <f t="shared" si="3"/>
        <v>1259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>+SUM(O10,O16,O22:O35)</f>
        <v>739</v>
      </c>
      <c r="P36" s="29">
        <f t="shared" si="3"/>
        <v>0</v>
      </c>
      <c r="Q36" s="29">
        <f t="shared" si="3"/>
        <v>3895</v>
      </c>
      <c r="R36" s="29">
        <f t="shared" si="3"/>
        <v>350</v>
      </c>
      <c r="S36" s="29">
        <f t="shared" si="3"/>
        <v>635</v>
      </c>
      <c r="T36" s="29">
        <f t="shared" si="3"/>
        <v>190</v>
      </c>
      <c r="U36" s="29">
        <f t="shared" si="3"/>
        <v>420</v>
      </c>
      <c r="V36" s="29">
        <f t="shared" si="3"/>
        <v>250</v>
      </c>
      <c r="W36" s="29">
        <f t="shared" si="3"/>
        <v>3960</v>
      </c>
      <c r="X36" s="29">
        <f t="shared" si="3"/>
        <v>595</v>
      </c>
      <c r="Y36" s="29">
        <f t="shared" si="3"/>
        <v>5777</v>
      </c>
      <c r="Z36" s="29">
        <f t="shared" si="3"/>
        <v>1308</v>
      </c>
      <c r="AA36" s="29">
        <f t="shared" si="3"/>
        <v>660</v>
      </c>
      <c r="AB36" s="29">
        <f t="shared" si="3"/>
        <v>0</v>
      </c>
      <c r="AC36" s="29">
        <f t="shared" si="3"/>
        <v>4490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26332</v>
      </c>
      <c r="AP36" s="29">
        <f>SUM(AP10,AP16,AP22:AP35)</f>
        <v>4922</v>
      </c>
      <c r="AQ36" s="29">
        <f>SUM(AO36:AP36)</f>
        <v>31254</v>
      </c>
    </row>
    <row r="37" spans="2:43" ht="22.5" customHeight="1">
      <c r="B37" s="28" t="s">
        <v>52</v>
      </c>
      <c r="C37" s="64">
        <v>18.2</v>
      </c>
      <c r="D37" s="64"/>
      <c r="E37" s="64"/>
      <c r="F37" s="64"/>
      <c r="G37" s="64">
        <v>15.63</v>
      </c>
      <c r="H37" s="64"/>
      <c r="I37" s="64">
        <v>17.73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14.97</v>
      </c>
      <c r="V37" s="64"/>
      <c r="W37" s="64"/>
      <c r="X37" s="64"/>
      <c r="Y37" s="64"/>
      <c r="Z37" s="64"/>
      <c r="AA37" s="64"/>
      <c r="AB37" s="64"/>
      <c r="AC37" s="64">
        <v>21.9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14.4</v>
      </c>
      <c r="AN37" s="66"/>
      <c r="AO37" s="67"/>
      <c r="AP37" s="67"/>
      <c r="AQ37" s="68"/>
    </row>
    <row r="38" spans="2:43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56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67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E8:F8"/>
    <mergeCell ref="AE8:AF8"/>
    <mergeCell ref="I8:J8"/>
    <mergeCell ref="AO8:AP8"/>
    <mergeCell ref="S8:T8"/>
    <mergeCell ref="U8:V8"/>
    <mergeCell ref="W8:X8"/>
    <mergeCell ref="AA8:AB8"/>
    <mergeCell ref="Q8:R8"/>
    <mergeCell ref="Y8:Z8"/>
    <mergeCell ref="B2:AQ2"/>
    <mergeCell ref="C8:D8"/>
    <mergeCell ref="G8:H8"/>
    <mergeCell ref="K8:L8"/>
    <mergeCell ref="M8:N8"/>
    <mergeCell ref="AM4:AQ4"/>
    <mergeCell ref="AM8:AN8"/>
    <mergeCell ref="AK8:AL8"/>
    <mergeCell ref="AI8:AJ8"/>
    <mergeCell ref="B3:AQ3"/>
    <mergeCell ref="AG8:AH8"/>
    <mergeCell ref="O8:P8"/>
    <mergeCell ref="AO5:AQ5"/>
    <mergeCell ref="AO6:AQ6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2010-11-29T18:45:58Z</cp:lastPrinted>
  <dcterms:created xsi:type="dcterms:W3CDTF">2008-10-21T17:58:04Z</dcterms:created>
  <dcterms:modified xsi:type="dcterms:W3CDTF">2010-11-29T18:46:34Z</dcterms:modified>
  <cp:category/>
  <cp:version/>
  <cp:contentType/>
  <cp:contentStatus/>
</cp:coreProperties>
</file>