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<sst xmlns="http://schemas.openxmlformats.org/spreadsheetml/2006/main" count="349" uniqueCount="68">
  <si>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</si>
  <si>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</si>
  <si>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</si>
  <si>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</si>
  <si>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</si>
  <si>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</si>
  <si>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</si>
  <si>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</si>
  <si>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</si>
  <si>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</si>
  <si>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</si>
  <si>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</si>
  <si>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</si>
  <si>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</si>
  <si>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</si>
  <si>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</si>
  <si>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</si>
  <si>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</si>
  <si>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</si>
  <si>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</si>
  <si>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</si>
  <si>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</si>
  <si>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</si>
  <si>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</si>
  <si>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</si>
  <si>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</si>
  <si>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</si>
  <si>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</si>
  <si>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</si>
  <si>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</si>
  <si>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</si>
  <si>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</si>
  <si>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</si>
  <si>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</si>
  <si>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</si>
  <si>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</si>
  <si>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</si>
  <si>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</si>
  <si>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</si>
  <si>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</si>
  <si>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</si>
  <si>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</si>
  <si>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</si>
  <si>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</si>
  <si>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</si>
  <si>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</si>
  <si>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</si>
  <si>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</si>
  <si>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</si>
  <si>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</si>
  <si>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</si>
  <si>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</si>
  <si>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</si>
  <si>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</si>
  <si>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</si>
  <si>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</si>
  <si>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</si>
  <si>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</si>
  <si>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</si>
  <si>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</si>
  <si>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</si>
  <si>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</si>
  <si>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</si>
  <si>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27/06/2012</t>
  </si>
  <si>
    <t>Callao, 28 de  Junio del 2012</t>
  </si>
  <si>
    <t>s/m</t>
  </si>
  <si>
    <t>BONITO</t>
  </si>
  <si>
    <t>11.5-13.0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</si>
</sst>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E15">
      <selection activeCell="AO37" sqref="AO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8.00390625" style="0" customWidth="1"/>
    <col min="11" max="11" width="8.281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9.7109375" style="0" customWidth="1"/>
    <col min="18" max="18" width="6.421875" style="0" customWidth="1"/>
    <col min="19" max="19" width="7.8515625" style="0" customWidth="1"/>
    <col min="20" max="20" width="8.7109375" style="0" customWidth="1"/>
    <col min="21" max="21" width="8.8515625" style="0" customWidth="1"/>
    <col min="22" max="22" width="8.28125" style="0" customWidth="1"/>
    <col min="23" max="23" width="9.140625" style="0" customWidth="1"/>
    <col min="24" max="24" width="9.57421875" style="0" customWidth="1"/>
    <col min="25" max="25" width="11.28125" style="0" customWidth="1"/>
    <col min="26" max="26" width="9.140625" style="0" customWidth="1"/>
    <col min="27" max="27" width="7.28125" style="0" customWidth="1"/>
    <col min="28" max="28" width="6.7109375" style="0" customWidth="1"/>
    <col min="29" max="29" width="9.28125" style="0" customWidth="1"/>
    <col min="30" max="30" width="6.57421875" style="0" customWidth="1"/>
    <col min="31" max="31" width="13.421875" style="0" customWidth="1"/>
    <col min="32" max="32" width="7.85156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55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63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54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191</v>
      </c>
      <c r="F10" s="28">
        <v>768</v>
      </c>
      <c r="G10" s="28">
        <v>9938</v>
      </c>
      <c r="H10" s="28">
        <v>255</v>
      </c>
      <c r="I10" s="28">
        <v>2568</v>
      </c>
      <c r="J10" s="28">
        <v>310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1535</v>
      </c>
      <c r="R10" s="28">
        <v>0</v>
      </c>
      <c r="S10" s="28">
        <v>0</v>
      </c>
      <c r="T10" s="28">
        <v>40</v>
      </c>
      <c r="U10" s="28">
        <v>200</v>
      </c>
      <c r="V10" s="28">
        <v>100</v>
      </c>
      <c r="W10" s="28">
        <v>1560</v>
      </c>
      <c r="X10" s="28">
        <v>1040</v>
      </c>
      <c r="Y10" s="28">
        <v>2699</v>
      </c>
      <c r="Z10" s="28">
        <v>207</v>
      </c>
      <c r="AA10" s="28">
        <v>0</v>
      </c>
      <c r="AB10" s="28">
        <v>0</v>
      </c>
      <c r="AC10" s="28">
        <v>1989</v>
      </c>
      <c r="AD10" s="28">
        <v>0</v>
      </c>
      <c r="AE10" s="28">
        <v>2917</v>
      </c>
      <c r="AF10" s="28">
        <v>112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23597</v>
      </c>
      <c r="AP10" s="28">
        <f>SUMIF($C$9:$AN$9,"I.Mad",C10:AN10)</f>
        <v>2832</v>
      </c>
      <c r="AQ10" s="28">
        <f>SUM(AO10:AP10)</f>
        <v>26429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3</v>
      </c>
      <c r="F11" s="30">
        <v>36</v>
      </c>
      <c r="G11" s="30">
        <v>47</v>
      </c>
      <c r="H11" s="30">
        <v>9</v>
      </c>
      <c r="I11" s="30">
        <v>14</v>
      </c>
      <c r="J11" s="30">
        <v>6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20</v>
      </c>
      <c r="R11" s="30" t="s">
        <v>29</v>
      </c>
      <c r="S11" s="30" t="s">
        <v>29</v>
      </c>
      <c r="T11" s="30">
        <v>2</v>
      </c>
      <c r="U11" s="30">
        <v>1</v>
      </c>
      <c r="V11" s="30">
        <v>4</v>
      </c>
      <c r="W11" s="30">
        <v>18</v>
      </c>
      <c r="X11" s="30">
        <v>25</v>
      </c>
      <c r="Y11" s="30">
        <v>37</v>
      </c>
      <c r="Z11" s="30">
        <v>2</v>
      </c>
      <c r="AA11" s="30" t="s">
        <v>29</v>
      </c>
      <c r="AB11" s="30" t="s">
        <v>29</v>
      </c>
      <c r="AC11" s="30">
        <v>7</v>
      </c>
      <c r="AD11" s="30" t="s">
        <v>29</v>
      </c>
      <c r="AE11" s="30">
        <v>8</v>
      </c>
      <c r="AF11" s="30">
        <v>1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155</v>
      </c>
      <c r="AP11" s="28">
        <f>SUMIF($C$9:$AN$9,"I.Mad",C11:AN11)</f>
        <v>85</v>
      </c>
      <c r="AQ11" s="28">
        <f>SUM(AO11:AP11)</f>
        <v>240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9</v>
      </c>
      <c r="G12" s="30">
        <v>11</v>
      </c>
      <c r="H12" s="30" t="s">
        <v>65</v>
      </c>
      <c r="I12" s="30">
        <v>1</v>
      </c>
      <c r="J12" s="30">
        <v>3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7</v>
      </c>
      <c r="R12" s="30" t="s">
        <v>29</v>
      </c>
      <c r="S12" s="30" t="s">
        <v>29</v>
      </c>
      <c r="T12" s="30">
        <v>2</v>
      </c>
      <c r="U12" s="30">
        <v>1</v>
      </c>
      <c r="V12" s="30">
        <v>3</v>
      </c>
      <c r="W12" s="30">
        <v>6</v>
      </c>
      <c r="X12" s="30">
        <v>4</v>
      </c>
      <c r="Y12" s="30">
        <v>11</v>
      </c>
      <c r="Z12" s="30">
        <v>2</v>
      </c>
      <c r="AA12" s="30" t="s">
        <v>29</v>
      </c>
      <c r="AB12" s="30" t="s">
        <v>29</v>
      </c>
      <c r="AC12" s="30">
        <v>3</v>
      </c>
      <c r="AD12" s="30" t="s">
        <v>29</v>
      </c>
      <c r="AE12" s="30">
        <v>4</v>
      </c>
      <c r="AF12" s="30" t="s">
        <v>65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46</v>
      </c>
      <c r="AP12" s="28">
        <f>SUMIF($C$9:$AN$9,"I.Mad",C12:AN12)</f>
        <v>23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>
        <v>2</v>
      </c>
      <c r="H13" s="30" t="s">
        <v>29</v>
      </c>
      <c r="I13" s="30">
        <v>0</v>
      </c>
      <c r="J13" s="30">
        <v>1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1</v>
      </c>
      <c r="R13" s="30" t="s">
        <v>29</v>
      </c>
      <c r="S13" s="30" t="s">
        <v>29</v>
      </c>
      <c r="T13" s="30">
        <v>0</v>
      </c>
      <c r="U13" s="30">
        <v>2</v>
      </c>
      <c r="V13" s="30">
        <v>0</v>
      </c>
      <c r="W13" s="30">
        <v>1</v>
      </c>
      <c r="X13" s="30">
        <v>0</v>
      </c>
      <c r="Y13" s="30">
        <v>2</v>
      </c>
      <c r="Z13" s="30">
        <v>1</v>
      </c>
      <c r="AA13" s="30" t="s">
        <v>29</v>
      </c>
      <c r="AB13" s="30" t="s">
        <v>29</v>
      </c>
      <c r="AC13" s="30">
        <v>3</v>
      </c>
      <c r="AD13" s="30" t="s">
        <v>29</v>
      </c>
      <c r="AE13" s="30">
        <v>7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13.5</v>
      </c>
      <c r="G14" s="59">
        <v>13</v>
      </c>
      <c r="H14" s="59" t="s">
        <v>29</v>
      </c>
      <c r="I14" s="59">
        <v>14.5</v>
      </c>
      <c r="J14" s="59">
        <v>15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15</v>
      </c>
      <c r="R14" s="59" t="s">
        <v>29</v>
      </c>
      <c r="S14" s="59" t="s">
        <v>29</v>
      </c>
      <c r="T14" s="59">
        <v>15</v>
      </c>
      <c r="U14" s="59">
        <v>14.5</v>
      </c>
      <c r="V14" s="59">
        <v>15</v>
      </c>
      <c r="W14" s="59">
        <v>15</v>
      </c>
      <c r="X14" s="59">
        <v>14.5</v>
      </c>
      <c r="Y14" s="59">
        <v>15</v>
      </c>
      <c r="Z14" s="59">
        <v>15</v>
      </c>
      <c r="AA14" s="59" t="s">
        <v>29</v>
      </c>
      <c r="AB14" s="59" t="s">
        <v>29</v>
      </c>
      <c r="AC14" s="59">
        <v>15</v>
      </c>
      <c r="AD14" s="59" t="s">
        <v>29</v>
      </c>
      <c r="AE14" s="82" t="s">
        <v>67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</v>
      </c>
      <c r="Z23" s="54">
        <v>1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</v>
      </c>
      <c r="AP23" s="28">
        <f t="shared" si="1"/>
        <v>1</v>
      </c>
      <c r="AQ23" s="28">
        <f t="shared" si="2"/>
        <v>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>
        <v>86</v>
      </c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86</v>
      </c>
      <c r="AP24" s="28">
        <f t="shared" si="1"/>
        <v>0</v>
      </c>
      <c r="AQ24" s="28">
        <f t="shared" si="2"/>
        <v>86</v>
      </c>
      <c r="AT24" s="80"/>
      <c r="AU24" s="80"/>
      <c r="AV24" s="80"/>
      <c r="AW24" s="80"/>
      <c r="AX24" s="80"/>
      <c r="AY24" s="80"/>
    </row>
    <row r="25" spans="2:51" ht="20.25">
      <c r="B25" s="57" t="s">
        <v>66</v>
      </c>
      <c r="C25" s="54"/>
      <c r="D25" s="54"/>
      <c r="E25" s="54"/>
      <c r="F25" s="54"/>
      <c r="G25" s="54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2</v>
      </c>
      <c r="AP25" s="28">
        <f t="shared" si="1"/>
        <v>0</v>
      </c>
      <c r="AQ25" s="28">
        <f t="shared" si="2"/>
        <v>2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</v>
      </c>
      <c r="AP26" s="28">
        <f t="shared" si="1"/>
        <v>0</v>
      </c>
      <c r="AQ26" s="28">
        <f t="shared" si="2"/>
        <v>1</v>
      </c>
      <c r="AT26" s="80"/>
      <c r="AU26" s="80"/>
      <c r="AV26" s="80"/>
      <c r="AW26" s="80"/>
      <c r="AX26" s="80"/>
      <c r="AY26" s="80"/>
    </row>
    <row r="27" spans="2:51" ht="20.25">
      <c r="B27" s="29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277</v>
      </c>
      <c r="F36" s="28">
        <f t="shared" si="3"/>
        <v>768</v>
      </c>
      <c r="G36" s="28">
        <f t="shared" si="3"/>
        <v>9940</v>
      </c>
      <c r="H36" s="28">
        <f t="shared" si="3"/>
        <v>255</v>
      </c>
      <c r="I36" s="28">
        <f t="shared" si="3"/>
        <v>2568</v>
      </c>
      <c r="J36" s="28">
        <f t="shared" si="3"/>
        <v>310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1535</v>
      </c>
      <c r="R36" s="28">
        <f t="shared" si="3"/>
        <v>0</v>
      </c>
      <c r="S36" s="28">
        <f t="shared" si="3"/>
        <v>0</v>
      </c>
      <c r="T36" s="28">
        <f t="shared" si="3"/>
        <v>40</v>
      </c>
      <c r="U36" s="28">
        <f t="shared" si="3"/>
        <v>200</v>
      </c>
      <c r="V36" s="28">
        <f t="shared" si="3"/>
        <v>100</v>
      </c>
      <c r="W36" s="28">
        <f t="shared" si="3"/>
        <v>1560</v>
      </c>
      <c r="X36" s="28">
        <f t="shared" si="3"/>
        <v>1040</v>
      </c>
      <c r="Y36" s="28">
        <f t="shared" si="3"/>
        <v>2705</v>
      </c>
      <c r="Z36" s="28">
        <f t="shared" si="3"/>
        <v>208</v>
      </c>
      <c r="AA36" s="28">
        <f t="shared" si="3"/>
        <v>0</v>
      </c>
      <c r="AB36" s="28">
        <f t="shared" si="3"/>
        <v>0</v>
      </c>
      <c r="AC36" s="28">
        <f t="shared" si="3"/>
        <v>1990</v>
      </c>
      <c r="AD36" s="28">
        <f t="shared" si="3"/>
        <v>0</v>
      </c>
      <c r="AE36" s="28">
        <f t="shared" si="3"/>
        <v>2917</v>
      </c>
      <c r="AF36" s="28">
        <f t="shared" si="3"/>
        <v>112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23692</v>
      </c>
      <c r="AP36" s="28">
        <f>SUM(AP10,AP16,AP22:AP35)</f>
        <v>2833</v>
      </c>
      <c r="AQ36" s="28">
        <f>SUM(AO36:AP36)</f>
        <v>26525</v>
      </c>
    </row>
    <row r="37" spans="2:43" ht="22.5" customHeight="1">
      <c r="B37" s="27" t="s">
        <v>50</v>
      </c>
      <c r="C37" s="62">
        <v>19.6</v>
      </c>
      <c r="D37" s="62"/>
      <c r="E37" s="62"/>
      <c r="F37" s="62"/>
      <c r="G37" s="62">
        <v>18.2</v>
      </c>
      <c r="H37" s="62"/>
      <c r="I37" s="62">
        <v>20.8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18.9</v>
      </c>
      <c r="V37" s="62"/>
      <c r="W37" s="62"/>
      <c r="X37" s="62"/>
      <c r="Y37" s="62">
        <v>17.4</v>
      </c>
      <c r="Z37" s="62"/>
      <c r="AA37" s="62"/>
      <c r="AB37" s="62"/>
      <c r="AC37" s="62">
        <v>19.6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2012-06-28T20:41:52Z</dcterms:modified>
  <cp:category/>
  <cp:version/>
  <cp:contentType/>
  <cp:contentStatus/>
</cp:coreProperties>
</file>