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<sst xmlns="http://schemas.openxmlformats.org/spreadsheetml/2006/main" count="410" uniqueCount="68">
  <si>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</si>
  <si>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</si>
  <si>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</si>
  <si>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</si>
  <si>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</si>
  <si>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</si>
  <si>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</si>
  <si>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</si>
  <si>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</si>
  <si>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</si>
  <si>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</si>
  <si>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</si>
  <si>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</si>
  <si>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</si>
  <si>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</si>
  <si>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</si>
  <si>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</si>
  <si>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</si>
  <si>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</si>
  <si>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</si>
  <si>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</si>
  <si>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</si>
  <si>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</si>
  <si>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</si>
  <si>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</si>
  <si>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</si>
  <si>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</si>
  <si>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</si>
  <si>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</si>
  <si>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</si>
  <si>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</si>
  <si>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</si>
  <si>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</si>
  <si>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</si>
  <si>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</si>
  <si>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</si>
  <si>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</si>
  <si>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</si>
  <si>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</si>
  <si>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</si>
  <si>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</si>
  <si>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</si>
  <si>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</si>
  <si>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</si>
  <si>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</si>
  <si>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</si>
  <si>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</si>
  <si>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</si>
  <si>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</si>
  <si>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</si>
  <si>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</si>
  <si>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</si>
  <si>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</si>
  <si>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</si>
  <si>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</si>
  <si>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</si>
  <si>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</si>
  <si>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</si>
  <si>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</si>
  <si>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</si>
  <si>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</si>
  <si>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</si>
  <si>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</si>
  <si>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</si>
  <si>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</si>
  <si>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</si>
  <si>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27/04/2023</t>
  </si>
  <si>
    <t>Callao, 02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</si>
</sst>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W27" sqref="AW2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7.3949999999999996</v>
      </c>
      <c r="AO12" s="25">
        <f>SUMIF($C$11:$AN$11,"Ind",C12:AN12)</f>
        <v>0</v>
      </c>
      <c r="AP12" s="25">
        <f>SUMIF($C$11:$AN$11,"I.Mad",C12:AN12)</f>
        <v>7.3949999999999996</v>
      </c>
      <c r="AQ12" s="25">
        <f>SUM(AO12:AP12)</f>
        <v>7.3949999999999996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>
        <v>1</v>
      </c>
      <c r="AO13" s="25">
        <f>SUMIF($C$11:$AN$11,"Ind*",C13:AN13)</f>
        <v>0</v>
      </c>
      <c r="AP13" s="25">
        <f>SUMIF($C$11:$AN$11,"I.Mad",C13:AN13)</f>
        <v>1</v>
      </c>
      <c r="AQ13" s="25">
        <f>SUM(AO13:AP13)</f>
        <v>1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>
        <v>1</v>
      </c>
      <c r="AO14" s="25">
        <f>SUMIF($C$11:$AN$11,"Ind*",C14:AN14)</f>
        <v>0</v>
      </c>
      <c r="AP14" s="25">
        <f>SUMIF($C$11:$AN$11,"I.Mad",C14:AN14)</f>
        <v>1</v>
      </c>
      <c r="AQ14" s="25">
        <f>SUM(AO14:AP14)</f>
        <v>1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>
        <v>82.291666666666671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>
        <v>11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7.3949999999999996</v>
      </c>
      <c r="AO41" s="36">
        <f>SUM(AO12,AO18,AO24:AO37)</f>
        <v>0</v>
      </c>
      <c r="AP41" s="36">
        <f>SUM(AP12,AP18,AP24:AP37)</f>
        <v>7.3949999999999996</v>
      </c>
      <c r="AQ41" s="36">
        <f t="shared" si="2"/>
        <v>7.3949999999999996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21.5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2023-05-02T17:12:09Z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