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<sst xmlns="http://schemas.openxmlformats.org/spreadsheetml/2006/main" count="408" uniqueCount="70">
  <si>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</si>
  <si>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</si>
  <si>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</si>
  <si>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</si>
  <si>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</si>
  <si>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</si>
  <si>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</si>
  <si>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</si>
  <si>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</si>
  <si>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</si>
  <si>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</si>
  <si>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</si>
  <si>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</si>
  <si>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</si>
  <si>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</si>
  <si>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</si>
  <si>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</si>
  <si>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</si>
  <si>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</si>
  <si>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</si>
  <si>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</si>
  <si>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</si>
  <si>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</si>
  <si>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</si>
  <si>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</si>
  <si>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</si>
  <si>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</si>
  <si>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</si>
  <si>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</si>
  <si>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</si>
  <si>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</si>
  <si>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</si>
  <si>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</si>
  <si>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</si>
  <si>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</si>
  <si>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</si>
  <si>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</si>
  <si>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</si>
  <si>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</si>
  <si>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</si>
  <si>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</si>
  <si>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</si>
  <si>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</si>
  <si>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</si>
  <si>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</si>
  <si>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</si>
  <si>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</si>
  <si>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</si>
  <si>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</si>
  <si>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</si>
  <si>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</si>
  <si>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</si>
  <si>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</si>
  <si>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</si>
  <si>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</si>
  <si>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</si>
  <si>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</si>
  <si>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</si>
  <si>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</si>
  <si>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</si>
  <si>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</si>
  <si>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</si>
  <si>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</si>
  <si>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</si>
  <si>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</si>
  <si>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</si>
  <si>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</si>
  <si>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Fecha  : 27/03/2018</t>
  </si>
  <si>
    <t>Callao, 28 de marzo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</si>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</sst>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42" fillId="0" borderId="2" xfId="0" quotePrefix="1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3" zoomScale="25" zoomScaleNormal="25" workbookViewId="0">
      <selection activeCell="G43" sqref="G43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2.4" x14ac:dyDescent="0.55000000000000004">
      <c r="B2" s="114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1104.53</v>
      </c>
      <c r="AL12" s="51">
        <v>31.035</v>
      </c>
      <c r="AM12" s="51">
        <v>85.61</v>
      </c>
      <c r="AN12" s="51">
        <v>525.76499999999999</v>
      </c>
      <c r="AO12" s="52">
        <f>SUMIF($C$11:$AN$11,"Ind*",C12:AN12)</f>
        <v>1190.1399999999999</v>
      </c>
      <c r="AP12" s="52">
        <f>SUMIF($C$11:$AN$11,"I.Mad",C12:AN12)</f>
        <v>556.79999999999995</v>
      </c>
      <c r="AQ12" s="52">
        <f>SUM(AO12:AP12)</f>
        <v>1746.9399999999998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10</v>
      </c>
      <c r="AL13" s="53">
        <v>1</v>
      </c>
      <c r="AM13" s="53">
        <v>2</v>
      </c>
      <c r="AN13" s="53">
        <v>7</v>
      </c>
      <c r="AO13" s="52">
        <f>SUMIF($C$11:$AN$11,"Ind*",C13:AN13)</f>
        <v>12</v>
      </c>
      <c r="AP13" s="52">
        <f>SUMIF($C$11:$AN$11,"I.Mad",C13:AN13)</f>
        <v>8</v>
      </c>
      <c r="AQ13" s="52">
        <f>SUM(AO13:AP13)</f>
        <v>20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3</v>
      </c>
      <c r="AL14" s="53" t="s">
        <v>69</v>
      </c>
      <c r="AM14" s="53" t="s">
        <v>69</v>
      </c>
      <c r="AN14" s="53">
        <v>2</v>
      </c>
      <c r="AO14" s="52">
        <f>SUMIF($C$11:$AN$11,"Ind*",C14:AN14)</f>
        <v>3</v>
      </c>
      <c r="AP14" s="52">
        <f>SUMIF($C$11:$AN$11,"I.Mad",C14:AN14)</f>
        <v>2</v>
      </c>
      <c r="AQ14" s="52">
        <f>SUM(AO14:AP14)</f>
        <v>5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27.049641702969332</v>
      </c>
      <c r="AL15" s="53" t="s">
        <v>20</v>
      </c>
      <c r="AM15" s="53" t="s">
        <v>20</v>
      </c>
      <c r="AN15" s="53">
        <v>14.968602518120822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12</v>
      </c>
      <c r="AL16" s="58" t="s">
        <v>20</v>
      </c>
      <c r="AM16" s="58" t="s">
        <v>20</v>
      </c>
      <c r="AN16" s="58">
        <v>12.5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1104.53</v>
      </c>
      <c r="AL41" s="55">
        <f t="shared" si="8"/>
        <v>31.035</v>
      </c>
      <c r="AM41" s="55">
        <f t="shared" si="8"/>
        <v>85.61</v>
      </c>
      <c r="AN41" s="55">
        <f t="shared" si="8"/>
        <v>525.76499999999999</v>
      </c>
      <c r="AO41" s="55">
        <f>SUM(AO12,AO18,AO24:AO37)</f>
        <v>1190.1399999999999</v>
      </c>
      <c r="AP41" s="55">
        <f>SUM(AP12,AP18,AP24:AP37)</f>
        <v>556.79999999999995</v>
      </c>
      <c r="AQ41" s="55">
        <f>SUM(AO41:AP41)</f>
        <v>1746.9399999999998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16.899999999999999</v>
      </c>
      <c r="H42" s="57"/>
      <c r="I42" s="57">
        <v>20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16.5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66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2018-03-28T16:40:02Z</dcterms:modified>
</cp:coreProperties>
</file>