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<sst xmlns="http://schemas.openxmlformats.org/spreadsheetml/2006/main" count="389" uniqueCount="68">
  <si>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</si>
  <si>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</si>
  <si>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</si>
  <si>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</si>
  <si>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</si>
  <si>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</si>
  <si>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</si>
  <si>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</si>
  <si>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</si>
  <si>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</si>
  <si>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</si>
  <si>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</si>
  <si>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</si>
  <si>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</si>
  <si>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</si>
  <si>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</si>
  <si>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</si>
  <si>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</si>
  <si>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</si>
  <si>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</si>
  <si>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</si>
  <si>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</si>
  <si>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</si>
  <si>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</si>
  <si>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</si>
  <si>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</si>
  <si>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</si>
  <si>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</si>
  <si>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</si>
  <si>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</si>
  <si>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</si>
  <si>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</si>
  <si>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</si>
  <si>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</si>
  <si>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</si>
  <si>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</si>
  <si>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</si>
  <si>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</si>
  <si>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</si>
  <si>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</si>
  <si>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</si>
  <si>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</si>
  <si>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</si>
  <si>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</si>
  <si>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</si>
  <si>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</si>
  <si>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</si>
  <si>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</si>
  <si>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</si>
  <si>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</si>
  <si>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</si>
  <si>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</si>
  <si>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</si>
  <si>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</si>
  <si>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</si>
  <si>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</si>
  <si>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</si>
  <si>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</si>
  <si>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</si>
  <si>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</si>
  <si>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</si>
  <si>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</si>
  <si>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</si>
  <si>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</si>
  <si>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</si>
  <si>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</si>
  <si>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 xml:space="preserve">        Fecha  : 26/12/2018</t>
  </si>
  <si>
    <t>Callao, 27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</si>
</sst>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L33" sqref="L3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1529.5650000000001</v>
      </c>
      <c r="H12" s="51">
        <v>0</v>
      </c>
      <c r="I12" s="51">
        <v>2964.21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70</v>
      </c>
      <c r="T12" s="51">
        <v>60</v>
      </c>
      <c r="U12" s="51">
        <v>1230</v>
      </c>
      <c r="V12" s="51">
        <v>550</v>
      </c>
      <c r="W12" s="51">
        <v>0</v>
      </c>
      <c r="X12" s="51">
        <v>0</v>
      </c>
      <c r="Y12" s="51">
        <v>641.65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6435.4249999999993</v>
      </c>
      <c r="AP12" s="52">
        <f>SUMIF($C$11:$AN$11,"I.Mad",C12:AN12)</f>
        <v>610</v>
      </c>
      <c r="AQ12" s="52">
        <f>SUM(AO12:AP12)</f>
        <v>7045.4249999999993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6</v>
      </c>
      <c r="H13" s="53" t="s">
        <v>19</v>
      </c>
      <c r="I13" s="53">
        <v>15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>
        <v>1</v>
      </c>
      <c r="T13" s="53">
        <v>1</v>
      </c>
      <c r="U13" s="53">
        <v>11</v>
      </c>
      <c r="V13" s="53">
        <v>10</v>
      </c>
      <c r="W13" s="53" t="s">
        <v>19</v>
      </c>
      <c r="X13" s="53" t="s">
        <v>19</v>
      </c>
      <c r="Y13" s="53">
        <v>6</v>
      </c>
      <c r="Z13" s="53" t="s">
        <v>19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39</v>
      </c>
      <c r="AP13" s="52">
        <f>SUMIF($C$11:$AN$11,"I.Mad",C13:AN13)</f>
        <v>11</v>
      </c>
      <c r="AQ13" s="52">
        <f>SUM(AO13:AP13)</f>
        <v>50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3</v>
      </c>
      <c r="H14" s="53" t="s">
        <v>19</v>
      </c>
      <c r="I14" s="53">
        <v>5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>
        <v>1</v>
      </c>
      <c r="T14" s="53">
        <v>1</v>
      </c>
      <c r="U14" s="53">
        <v>5</v>
      </c>
      <c r="V14" s="53">
        <v>2</v>
      </c>
      <c r="W14" s="53" t="s">
        <v>19</v>
      </c>
      <c r="X14" s="53" t="s">
        <v>19</v>
      </c>
      <c r="Y14" s="53">
        <v>2</v>
      </c>
      <c r="Z14" s="53" t="s">
        <v>19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16</v>
      </c>
      <c r="AP14" s="52">
        <f>SUMIF($C$11:$AN$11,"I.Mad",C14:AN14)</f>
        <v>3</v>
      </c>
      <c r="AQ14" s="52">
        <f>SUM(AO14:AP14)</f>
        <v>19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0.60095684645289038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>
        <v>70.149253731343279</v>
      </c>
      <c r="T15" s="53">
        <v>67.336683417085453</v>
      </c>
      <c r="U15" s="53">
        <v>4.6849707413198534</v>
      </c>
      <c r="V15" s="53">
        <v>3.8503647628158859</v>
      </c>
      <c r="W15" s="53" t="s">
        <v>19</v>
      </c>
      <c r="X15" s="53" t="s">
        <v>19</v>
      </c>
      <c r="Y15" s="53">
        <v>0</v>
      </c>
      <c r="Z15" s="53" t="s">
        <v>19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 t="s">
        <v>19</v>
      </c>
      <c r="I16" s="58">
        <v>13.5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>
        <v>11</v>
      </c>
      <c r="T16" s="58">
        <v>11</v>
      </c>
      <c r="U16" s="58">
        <v>14</v>
      </c>
      <c r="V16" s="58">
        <v>14.5</v>
      </c>
      <c r="W16" s="58" t="s">
        <v>19</v>
      </c>
      <c r="X16" s="58" t="s">
        <v>19</v>
      </c>
      <c r="Y16" s="58">
        <v>14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1529.5650000000001</v>
      </c>
      <c r="H41" s="55">
        <f t="shared" si="8"/>
        <v>0</v>
      </c>
      <c r="I41" s="55">
        <f t="shared" si="8"/>
        <v>2964.21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70</v>
      </c>
      <c r="T41" s="55">
        <f t="shared" si="8"/>
        <v>60</v>
      </c>
      <c r="U41" s="55">
        <f t="shared" si="8"/>
        <v>1230</v>
      </c>
      <c r="V41" s="55">
        <f t="shared" si="8"/>
        <v>550</v>
      </c>
      <c r="W41" s="55">
        <f t="shared" si="8"/>
        <v>0</v>
      </c>
      <c r="X41" s="55">
        <f t="shared" si="8"/>
        <v>0</v>
      </c>
      <c r="Y41" s="55">
        <f t="shared" si="8"/>
        <v>641.65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6435.4249999999993</v>
      </c>
      <c r="AP41" s="55">
        <f>SUM(AP12,AP18,AP24:AP37)</f>
        <v>610</v>
      </c>
      <c r="AQ41" s="55">
        <f>SUM(AO41:AP41)</f>
        <v>7045.4249999999993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19.100000000000001</v>
      </c>
      <c r="H42" s="57"/>
      <c r="I42" s="57">
        <v>21.1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16.899999999999999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2018-12-27T16:30:44Z</dcterms:modified>
</cp:coreProperties>
</file>