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<sst xmlns="http://schemas.openxmlformats.org/spreadsheetml/2006/main" count="390" uniqueCount="66">
  <si>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</si>
  <si>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</si>
  <si>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</si>
  <si>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</si>
  <si>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</si>
  <si>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</si>
  <si>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</si>
  <si>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</si>
  <si>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</si>
  <si>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</si>
  <si>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</si>
  <si>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</si>
  <si>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</si>
  <si>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</si>
  <si>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</si>
  <si>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</si>
  <si>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</si>
  <si>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</si>
  <si>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</si>
  <si>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</si>
  <si>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</si>
  <si>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</si>
  <si>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</si>
  <si>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</si>
  <si>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</si>
  <si>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</si>
  <si>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</si>
  <si>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</si>
  <si>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</si>
  <si>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</si>
  <si>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</si>
  <si>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</si>
  <si>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</si>
  <si>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</si>
  <si>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</si>
  <si>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</si>
  <si>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</si>
  <si>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</si>
  <si>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</si>
  <si>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</si>
  <si>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</si>
  <si>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</si>
  <si>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</si>
  <si>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</si>
  <si>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</si>
  <si>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</si>
  <si>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</si>
  <si>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</si>
  <si>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</si>
  <si>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</si>
  <si>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</si>
  <si>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</si>
  <si>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</si>
  <si>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</si>
  <si>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</si>
  <si>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</si>
  <si>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</si>
  <si>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</si>
  <si>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</si>
  <si>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</si>
  <si>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</si>
  <si>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</si>
  <si>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</si>
  <si>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</si>
  <si>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26/11/2012</t>
  </si>
  <si>
    <t>Callao, 27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</si>
</sst>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L15" sqref="AL15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28125" style="0" customWidth="1"/>
    <col min="5" max="5" width="8.140625" style="0" customWidth="1"/>
    <col min="6" max="6" width="8.00390625" style="0" customWidth="1"/>
    <col min="7" max="7" width="8.7109375" style="0" customWidth="1"/>
    <col min="8" max="8" width="7.140625" style="0" customWidth="1"/>
    <col min="9" max="9" width="8.00390625" style="0" customWidth="1"/>
    <col min="10" max="11" width="7.7109375" style="0" customWidth="1"/>
    <col min="12" max="12" width="7.14062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140625" style="0" customWidth="1"/>
    <col min="18" max="18" width="7.57421875" style="0" customWidth="1"/>
    <col min="19" max="19" width="8.28125" style="0" customWidth="1"/>
    <col min="20" max="20" width="7.8515625" style="0" customWidth="1"/>
    <col min="21" max="21" width="8.00390625" style="0" customWidth="1"/>
    <col min="22" max="22" width="9.421875" style="0" customWidth="1"/>
    <col min="23" max="23" width="10.00390625" style="0" customWidth="1"/>
    <col min="24" max="24" width="6.7109375" style="0" customWidth="1"/>
    <col min="25" max="25" width="9.7109375" style="0" customWidth="1"/>
    <col min="26" max="26" width="8.140625" style="0" customWidth="1"/>
    <col min="27" max="27" width="11.140625" style="0" customWidth="1"/>
    <col min="28" max="28" width="8.421875" style="0" customWidth="1"/>
    <col min="29" max="29" width="11.0039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4850</v>
      </c>
      <c r="X10" s="28">
        <v>0</v>
      </c>
      <c r="Y10" s="28">
        <v>2575</v>
      </c>
      <c r="Z10" s="28">
        <v>0</v>
      </c>
      <c r="AA10" s="28">
        <v>4651</v>
      </c>
      <c r="AB10" s="28">
        <v>180</v>
      </c>
      <c r="AC10" s="28">
        <v>7263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19339</v>
      </c>
      <c r="AP10" s="28">
        <f>SUMIF($C$9:$AN$9,"I.Mad",C10:AN10)</f>
        <v>180</v>
      </c>
      <c r="AQ10" s="28">
        <f>SUM(AO10:AP10)</f>
        <v>19519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15</v>
      </c>
      <c r="X11" s="30" t="s">
        <v>29</v>
      </c>
      <c r="Y11" s="30">
        <v>22</v>
      </c>
      <c r="Z11" s="30" t="s">
        <v>29</v>
      </c>
      <c r="AA11" s="30">
        <v>34</v>
      </c>
      <c r="AB11" s="30">
        <v>2</v>
      </c>
      <c r="AC11" s="30">
        <v>42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113</v>
      </c>
      <c r="AP11" s="28">
        <f>SUMIF($C$9:$AN$9,"I.Mad",C11:AN11)</f>
        <v>2</v>
      </c>
      <c r="AQ11" s="28">
        <f>SUM(AO11:AP11)</f>
        <v>115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5</v>
      </c>
      <c r="X12" s="30" t="s">
        <v>29</v>
      </c>
      <c r="Y12" s="30">
        <v>3</v>
      </c>
      <c r="Z12" s="30" t="s">
        <v>29</v>
      </c>
      <c r="AA12" s="30">
        <v>9</v>
      </c>
      <c r="AB12" s="30">
        <v>2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31</v>
      </c>
      <c r="AP12" s="28">
        <f>SUMIF($C$9:$AN$9,"I.Mad",C12:AN12)</f>
        <v>2</v>
      </c>
      <c r="AQ12" s="28">
        <f>SUM(AO12:AP12)</f>
        <v>33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0</v>
      </c>
      <c r="X13" s="30" t="s">
        <v>29</v>
      </c>
      <c r="Y13" s="30">
        <v>0</v>
      </c>
      <c r="Z13" s="30" t="s">
        <v>29</v>
      </c>
      <c r="AA13" s="30">
        <v>0</v>
      </c>
      <c r="AB13" s="30">
        <v>0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>
        <v>14</v>
      </c>
      <c r="X14" s="59" t="s">
        <v>29</v>
      </c>
      <c r="Y14" s="59">
        <v>14</v>
      </c>
      <c r="Z14" s="59" t="s">
        <v>29</v>
      </c>
      <c r="AA14" s="59">
        <v>13.5</v>
      </c>
      <c r="AB14" s="59">
        <v>13.5</v>
      </c>
      <c r="AC14" s="59">
        <v>14.5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4850</v>
      </c>
      <c r="X36" s="28">
        <f t="shared" si="3"/>
        <v>0</v>
      </c>
      <c r="Y36" s="28">
        <f t="shared" si="3"/>
        <v>2575</v>
      </c>
      <c r="Z36" s="28">
        <f t="shared" si="3"/>
        <v>0</v>
      </c>
      <c r="AA36" s="28">
        <f t="shared" si="3"/>
        <v>4651</v>
      </c>
      <c r="AB36" s="28">
        <f t="shared" si="3"/>
        <v>180</v>
      </c>
      <c r="AC36" s="28">
        <f t="shared" si="3"/>
        <v>7264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19340</v>
      </c>
      <c r="AP36" s="28">
        <f>SUM(AP10,AP16,AP22:AP35)</f>
        <v>180</v>
      </c>
      <c r="AQ36" s="28">
        <f>SUM(AO36:AP36)</f>
        <v>19520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15.5</v>
      </c>
      <c r="H37" s="62"/>
      <c r="I37" s="62">
        <v>19.6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15.4</v>
      </c>
      <c r="Z37" s="62"/>
      <c r="AA37" s="62"/>
      <c r="AB37" s="62"/>
      <c r="AC37" s="62">
        <v>16.6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2012-11-27T16:35:37Z</dcterms:modified>
  <cp:category/>
  <cp:version/>
  <cp:contentType/>
  <cp:contentStatus/>
</cp:coreProperties>
</file>