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<sst xmlns="http://schemas.openxmlformats.org/spreadsheetml/2006/main" count="331" uniqueCount="67">
  <si>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</si>
  <si>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</si>
  <si>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</si>
  <si>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</si>
  <si>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</si>
  <si>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</si>
  <si>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</si>
  <si>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</si>
  <si>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</si>
  <si>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</si>
  <si>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</si>
  <si>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</si>
  <si>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</si>
  <si>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</si>
  <si>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</si>
  <si>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</si>
  <si>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</si>
  <si>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</si>
  <si>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</si>
  <si>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</si>
  <si>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</si>
  <si>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</si>
  <si>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</si>
  <si>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</si>
  <si>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</si>
  <si>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</si>
  <si>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</si>
  <si>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</si>
  <si>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</si>
  <si>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</si>
  <si>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</si>
  <si>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</si>
  <si>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</si>
  <si>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</si>
  <si>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</si>
  <si>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</si>
  <si>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</si>
  <si>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</si>
  <si>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</si>
  <si>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</si>
  <si>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</si>
  <si>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</si>
  <si>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</si>
  <si>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</si>
  <si>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</si>
  <si>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</si>
  <si>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</si>
  <si>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</si>
  <si>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</si>
  <si>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</si>
  <si>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</si>
  <si>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</si>
  <si>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</si>
  <si>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</si>
  <si>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</si>
  <si>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</si>
  <si>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</si>
  <si>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</si>
  <si>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</si>
  <si>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</si>
  <si>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</si>
  <si>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</si>
  <si>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>S/M</t>
  </si>
  <si>
    <t xml:space="preserve"> REPORTE  PRELIMINAR</t>
  </si>
  <si>
    <t xml:space="preserve">        Fecha : 26/11/2009</t>
  </si>
  <si>
    <t>Callao, 27 de Noviembre del 2009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</si>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</sst>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7.7109375" style="0" customWidth="1"/>
    <col min="7" max="7" width="8.421875" style="0" customWidth="1"/>
    <col min="8" max="8" width="8.57421875" style="0" customWidth="1"/>
    <col min="9" max="9" width="9.8515625" style="0" customWidth="1"/>
    <col min="10" max="11" width="8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9.140625" style="0" customWidth="1"/>
    <col min="28" max="28" width="5.421875" style="0" customWidth="1"/>
    <col min="29" max="29" width="10.140625" style="0" customWidth="1"/>
    <col min="30" max="30" width="9.28125" style="0" customWidth="1"/>
    <col min="31" max="31" width="5.57421875" style="0" customWidth="1"/>
    <col min="32" max="32" width="8.7109375" style="0" customWidth="1"/>
    <col min="33" max="33" width="5.7109375" style="0" customWidth="1"/>
    <col min="34" max="34" width="7.851562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4" t="s">
        <v>63</v>
      </c>
      <c r="AM4" s="86"/>
      <c r="AN4" s="86"/>
      <c r="AO4" s="86"/>
      <c r="AP4" s="86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3"/>
      <c r="AO5" s="93"/>
      <c r="AP5" s="93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4" t="s">
        <v>64</v>
      </c>
      <c r="AO6" s="84"/>
      <c r="AP6" s="85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99" t="s">
        <v>5</v>
      </c>
      <c r="D8" s="88"/>
      <c r="E8" s="99" t="s">
        <v>6</v>
      </c>
      <c r="F8" s="88"/>
      <c r="G8" s="89" t="s">
        <v>7</v>
      </c>
      <c r="H8" s="100"/>
      <c r="I8" s="87" t="s">
        <v>8</v>
      </c>
      <c r="J8" s="94"/>
      <c r="K8" s="99" t="s">
        <v>9</v>
      </c>
      <c r="L8" s="88"/>
      <c r="M8" s="99" t="s">
        <v>10</v>
      </c>
      <c r="N8" s="94"/>
      <c r="O8" s="87" t="s">
        <v>11</v>
      </c>
      <c r="P8" s="88"/>
      <c r="Q8" s="87" t="s">
        <v>12</v>
      </c>
      <c r="R8" s="88"/>
      <c r="S8" s="87" t="s">
        <v>13</v>
      </c>
      <c r="T8" s="88"/>
      <c r="U8" s="87" t="s">
        <v>14</v>
      </c>
      <c r="V8" s="88"/>
      <c r="W8" s="89" t="s">
        <v>15</v>
      </c>
      <c r="X8" s="90"/>
      <c r="Y8" s="89" t="s">
        <v>16</v>
      </c>
      <c r="Z8" s="90"/>
      <c r="AA8" s="89" t="s">
        <v>17</v>
      </c>
      <c r="AB8" s="90"/>
      <c r="AC8" s="19" t="s">
        <v>18</v>
      </c>
      <c r="AD8" s="95" t="s">
        <v>19</v>
      </c>
      <c r="AE8" s="98"/>
      <c r="AF8" s="95" t="s">
        <v>20</v>
      </c>
      <c r="AG8" s="98"/>
      <c r="AH8" s="97" t="s">
        <v>60</v>
      </c>
      <c r="AI8" s="98"/>
      <c r="AJ8" s="95" t="s">
        <v>21</v>
      </c>
      <c r="AK8" s="96"/>
      <c r="AL8" s="87" t="s">
        <v>22</v>
      </c>
      <c r="AM8" s="94"/>
      <c r="AN8" s="91" t="s">
        <v>23</v>
      </c>
      <c r="AO8" s="92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337</v>
      </c>
      <c r="G10" s="48">
        <v>0</v>
      </c>
      <c r="H10" s="48">
        <v>0</v>
      </c>
      <c r="I10" s="30">
        <v>4785</v>
      </c>
      <c r="J10" s="30">
        <v>3130</v>
      </c>
      <c r="K10" s="30">
        <v>1816</v>
      </c>
      <c r="L10" s="48">
        <v>0</v>
      </c>
      <c r="M10" s="48">
        <v>0</v>
      </c>
      <c r="N10" s="48">
        <v>0</v>
      </c>
      <c r="O10" s="30">
        <v>1055</v>
      </c>
      <c r="P10" s="48">
        <v>0</v>
      </c>
      <c r="Q10" s="30">
        <v>5975</v>
      </c>
      <c r="R10" s="30">
        <v>643</v>
      </c>
      <c r="S10" s="30">
        <v>4900</v>
      </c>
      <c r="T10" s="48">
        <v>0</v>
      </c>
      <c r="U10" s="30">
        <v>400</v>
      </c>
      <c r="V10" s="30">
        <v>150</v>
      </c>
      <c r="W10" s="30">
        <v>8370</v>
      </c>
      <c r="X10" s="30">
        <v>350</v>
      </c>
      <c r="Y10" s="30">
        <v>3215</v>
      </c>
      <c r="Z10" s="30">
        <v>5583</v>
      </c>
      <c r="AA10" s="30">
        <v>1251</v>
      </c>
      <c r="AB10" s="50">
        <v>0</v>
      </c>
      <c r="AC10" s="30">
        <v>3911</v>
      </c>
      <c r="AD10" s="30">
        <v>779</v>
      </c>
      <c r="AE10" s="50">
        <v>0</v>
      </c>
      <c r="AF10" s="30">
        <v>464</v>
      </c>
      <c r="AG10" s="50">
        <v>0</v>
      </c>
      <c r="AH10" s="50">
        <v>0</v>
      </c>
      <c r="AI10" s="50">
        <v>0</v>
      </c>
      <c r="AJ10" s="30">
        <v>129</v>
      </c>
      <c r="AK10" s="50">
        <v>0</v>
      </c>
      <c r="AL10" s="50">
        <v>0</v>
      </c>
      <c r="AM10" s="50">
        <v>0</v>
      </c>
      <c r="AN10" s="30">
        <f>SUMIF($C$9:$AM$9,"Ind",C10:AM10)</f>
        <v>37050</v>
      </c>
      <c r="AO10" s="30">
        <f>SUMIF($C$9:$AM$9,"I.Mad",C10:AM10)</f>
        <v>10193</v>
      </c>
      <c r="AP10" s="30">
        <f>SUM(AN10:AO10)</f>
        <v>47243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0">
        <v>29</v>
      </c>
      <c r="G11" s="52" t="s">
        <v>29</v>
      </c>
      <c r="H11" s="52" t="s">
        <v>29</v>
      </c>
      <c r="I11" s="32">
        <v>51</v>
      </c>
      <c r="J11" s="32">
        <v>115</v>
      </c>
      <c r="K11" s="32">
        <v>19</v>
      </c>
      <c r="L11" s="52" t="s">
        <v>29</v>
      </c>
      <c r="M11" s="52" t="s">
        <v>29</v>
      </c>
      <c r="N11" s="52" t="s">
        <v>29</v>
      </c>
      <c r="O11" s="32">
        <v>4</v>
      </c>
      <c r="P11" s="52" t="s">
        <v>29</v>
      </c>
      <c r="Q11" s="32">
        <v>21</v>
      </c>
      <c r="R11" s="32">
        <v>16</v>
      </c>
      <c r="S11" s="32">
        <v>12</v>
      </c>
      <c r="T11" s="52" t="s">
        <v>29</v>
      </c>
      <c r="U11" s="32">
        <v>1</v>
      </c>
      <c r="V11" s="32">
        <v>3</v>
      </c>
      <c r="W11" s="32">
        <v>35</v>
      </c>
      <c r="X11" s="32">
        <v>7</v>
      </c>
      <c r="Y11" s="32">
        <v>21</v>
      </c>
      <c r="Z11" s="32">
        <v>98</v>
      </c>
      <c r="AA11" s="32">
        <v>4</v>
      </c>
      <c r="AB11" s="52" t="s">
        <v>29</v>
      </c>
      <c r="AC11" s="32">
        <v>15</v>
      </c>
      <c r="AD11" s="32">
        <v>17</v>
      </c>
      <c r="AE11" s="52" t="s">
        <v>29</v>
      </c>
      <c r="AF11" s="32">
        <v>7</v>
      </c>
      <c r="AG11" s="52" t="s">
        <v>29</v>
      </c>
      <c r="AH11" s="52" t="s">
        <v>29</v>
      </c>
      <c r="AI11" s="52" t="s">
        <v>29</v>
      </c>
      <c r="AJ11" s="32">
        <v>2</v>
      </c>
      <c r="AK11" s="52" t="s">
        <v>29</v>
      </c>
      <c r="AL11" s="52" t="s">
        <v>29</v>
      </c>
      <c r="AM11" s="52" t="s">
        <v>29</v>
      </c>
      <c r="AN11" s="30">
        <f>SUMIF($C$9:$AM$9,"Ind",C11:AM11)</f>
        <v>209</v>
      </c>
      <c r="AO11" s="30">
        <f>SUMIF($C$9:$AM$9,"I.Mad",C11:AM11)</f>
        <v>268</v>
      </c>
      <c r="AP11" s="30">
        <f>SUM(AN11:AO11)</f>
        <v>477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0">
        <v>5</v>
      </c>
      <c r="G12" s="52" t="s">
        <v>29</v>
      </c>
      <c r="H12" s="52" t="s">
        <v>29</v>
      </c>
      <c r="I12" s="32">
        <v>9</v>
      </c>
      <c r="J12" s="32">
        <v>22</v>
      </c>
      <c r="K12" s="32">
        <v>14</v>
      </c>
      <c r="L12" s="52" t="s">
        <v>29</v>
      </c>
      <c r="M12" s="52" t="s">
        <v>29</v>
      </c>
      <c r="N12" s="52" t="s">
        <v>29</v>
      </c>
      <c r="O12" s="32">
        <v>2</v>
      </c>
      <c r="P12" s="52" t="s">
        <v>29</v>
      </c>
      <c r="Q12" s="30">
        <v>2</v>
      </c>
      <c r="R12" s="30">
        <v>6</v>
      </c>
      <c r="S12" s="32">
        <v>5</v>
      </c>
      <c r="T12" s="52" t="s">
        <v>29</v>
      </c>
      <c r="U12" s="30" t="s">
        <v>62</v>
      </c>
      <c r="V12" s="32">
        <v>3</v>
      </c>
      <c r="W12" s="32">
        <v>9</v>
      </c>
      <c r="X12" s="32">
        <v>1</v>
      </c>
      <c r="Y12" s="32">
        <v>2</v>
      </c>
      <c r="Z12" s="32">
        <v>13</v>
      </c>
      <c r="AA12" s="32">
        <v>3</v>
      </c>
      <c r="AB12" s="52" t="s">
        <v>29</v>
      </c>
      <c r="AC12" s="32">
        <v>6</v>
      </c>
      <c r="AD12" s="32">
        <v>6</v>
      </c>
      <c r="AE12" s="52" t="s">
        <v>29</v>
      </c>
      <c r="AF12" s="32">
        <v>4</v>
      </c>
      <c r="AG12" s="52" t="s">
        <v>29</v>
      </c>
      <c r="AH12" s="52" t="s">
        <v>29</v>
      </c>
      <c r="AI12" s="52" t="s">
        <v>29</v>
      </c>
      <c r="AJ12" s="30" t="s">
        <v>62</v>
      </c>
      <c r="AK12" s="52" t="s">
        <v>29</v>
      </c>
      <c r="AL12" s="52" t="s">
        <v>29</v>
      </c>
      <c r="AM12" s="52" t="s">
        <v>29</v>
      </c>
      <c r="AN12" s="30">
        <f>SUMIF($C$9:$AM$9,"Ind",C12:AM12)</f>
        <v>62</v>
      </c>
      <c r="AO12" s="30">
        <f>SUMIF($C$9:$AM$9,"I.Mad",C12:AM12)</f>
        <v>50</v>
      </c>
      <c r="AP12" s="30">
        <f>SUM(AN12:AO12)</f>
        <v>112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0">
        <v>0</v>
      </c>
      <c r="G13" s="52" t="s">
        <v>29</v>
      </c>
      <c r="H13" s="52" t="s">
        <v>29</v>
      </c>
      <c r="I13" s="32">
        <v>0</v>
      </c>
      <c r="J13" s="32">
        <v>0</v>
      </c>
      <c r="K13" s="32">
        <v>0</v>
      </c>
      <c r="L13" s="52" t="s">
        <v>29</v>
      </c>
      <c r="M13" s="52" t="s">
        <v>29</v>
      </c>
      <c r="N13" s="52" t="s">
        <v>29</v>
      </c>
      <c r="O13" s="32">
        <v>0</v>
      </c>
      <c r="P13" s="52" t="s">
        <v>29</v>
      </c>
      <c r="Q13" s="32">
        <v>0</v>
      </c>
      <c r="R13" s="32">
        <v>0</v>
      </c>
      <c r="S13" s="32">
        <v>0</v>
      </c>
      <c r="T13" s="52" t="s">
        <v>29</v>
      </c>
      <c r="U13" s="52" t="s">
        <v>29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52" t="s">
        <v>29</v>
      </c>
      <c r="AC13" s="32">
        <v>0</v>
      </c>
      <c r="AD13" s="32">
        <v>1</v>
      </c>
      <c r="AE13" s="52" t="s">
        <v>29</v>
      </c>
      <c r="AF13" s="32">
        <v>0</v>
      </c>
      <c r="AG13" s="52" t="s">
        <v>29</v>
      </c>
      <c r="AH13" s="52" t="s">
        <v>29</v>
      </c>
      <c r="AI13" s="52" t="s">
        <v>29</v>
      </c>
      <c r="AJ13" s="52" t="s">
        <v>29</v>
      </c>
      <c r="AK13" s="52" t="s">
        <v>29</v>
      </c>
      <c r="AL13" s="52" t="s">
        <v>29</v>
      </c>
      <c r="AM13" s="52" t="s">
        <v>29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82">
        <v>14.5</v>
      </c>
      <c r="G14" s="52" t="s">
        <v>29</v>
      </c>
      <c r="H14" s="52" t="s">
        <v>29</v>
      </c>
      <c r="I14" s="62">
        <v>14.5</v>
      </c>
      <c r="J14" s="62">
        <v>14.5</v>
      </c>
      <c r="K14" s="62">
        <v>14.5</v>
      </c>
      <c r="L14" s="52" t="s">
        <v>29</v>
      </c>
      <c r="M14" s="52" t="s">
        <v>29</v>
      </c>
      <c r="N14" s="52" t="s">
        <v>29</v>
      </c>
      <c r="O14" s="62">
        <v>13.5</v>
      </c>
      <c r="P14" s="52" t="s">
        <v>29</v>
      </c>
      <c r="Q14" s="62">
        <v>14</v>
      </c>
      <c r="R14" s="32">
        <v>14</v>
      </c>
      <c r="S14" s="62">
        <v>14</v>
      </c>
      <c r="T14" s="52" t="s">
        <v>29</v>
      </c>
      <c r="U14" s="52" t="s">
        <v>29</v>
      </c>
      <c r="V14" s="62">
        <v>13.5</v>
      </c>
      <c r="W14" s="62">
        <v>14</v>
      </c>
      <c r="X14" s="62">
        <v>14.5</v>
      </c>
      <c r="Y14" s="62">
        <v>14</v>
      </c>
      <c r="Z14" s="62">
        <v>13.5</v>
      </c>
      <c r="AA14" s="62">
        <v>14</v>
      </c>
      <c r="AB14" s="44" t="s">
        <v>29</v>
      </c>
      <c r="AC14" s="62">
        <v>14.5</v>
      </c>
      <c r="AD14" s="62">
        <v>14</v>
      </c>
      <c r="AE14" s="44" t="s">
        <v>29</v>
      </c>
      <c r="AF14" s="62">
        <v>14</v>
      </c>
      <c r="AG14" s="44" t="s">
        <v>29</v>
      </c>
      <c r="AH14" s="44" t="s">
        <v>29</v>
      </c>
      <c r="AI14" s="44" t="s">
        <v>29</v>
      </c>
      <c r="AJ14" s="52" t="s">
        <v>29</v>
      </c>
      <c r="AK14" s="44" t="s">
        <v>29</v>
      </c>
      <c r="AL14" s="44" t="s">
        <v>29</v>
      </c>
      <c r="AM14" s="44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337</v>
      </c>
      <c r="G36" s="30">
        <f t="shared" si="3"/>
        <v>0</v>
      </c>
      <c r="H36" s="30">
        <f t="shared" si="3"/>
        <v>0</v>
      </c>
      <c r="I36" s="30">
        <f t="shared" si="3"/>
        <v>4785</v>
      </c>
      <c r="J36" s="30">
        <f t="shared" si="3"/>
        <v>3130</v>
      </c>
      <c r="K36" s="30">
        <f t="shared" si="3"/>
        <v>1816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1055</v>
      </c>
      <c r="P36" s="30">
        <f t="shared" si="3"/>
        <v>0</v>
      </c>
      <c r="Q36" s="30">
        <f t="shared" si="3"/>
        <v>5975</v>
      </c>
      <c r="R36" s="30">
        <f t="shared" si="3"/>
        <v>643</v>
      </c>
      <c r="S36" s="30">
        <f t="shared" si="3"/>
        <v>4900</v>
      </c>
      <c r="T36" s="30">
        <f t="shared" si="3"/>
        <v>0</v>
      </c>
      <c r="U36" s="30">
        <f t="shared" si="3"/>
        <v>400</v>
      </c>
      <c r="V36" s="30">
        <f t="shared" si="3"/>
        <v>150</v>
      </c>
      <c r="W36" s="30">
        <f t="shared" si="3"/>
        <v>8370</v>
      </c>
      <c r="X36" s="30">
        <f t="shared" si="3"/>
        <v>350</v>
      </c>
      <c r="Y36" s="30">
        <f t="shared" si="3"/>
        <v>3215</v>
      </c>
      <c r="Z36" s="30">
        <f t="shared" si="3"/>
        <v>5583</v>
      </c>
      <c r="AA36" s="30">
        <f t="shared" si="3"/>
        <v>1251</v>
      </c>
      <c r="AB36" s="30">
        <f t="shared" si="3"/>
        <v>0</v>
      </c>
      <c r="AC36" s="30">
        <f t="shared" si="3"/>
        <v>3911</v>
      </c>
      <c r="AD36" s="30">
        <f t="shared" si="3"/>
        <v>779</v>
      </c>
      <c r="AE36" s="30">
        <f t="shared" si="3"/>
        <v>0</v>
      </c>
      <c r="AF36" s="30">
        <f t="shared" si="3"/>
        <v>464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129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37050</v>
      </c>
      <c r="AO36" s="30">
        <f t="shared" si="1"/>
        <v>10193</v>
      </c>
      <c r="AP36" s="30">
        <f t="shared" si="2"/>
        <v>47243</v>
      </c>
    </row>
    <row r="37" spans="2:42" ht="22.5" customHeight="1">
      <c r="B37" s="29" t="s">
        <v>54</v>
      </c>
      <c r="C37" s="65"/>
      <c r="D37" s="65"/>
      <c r="E37" s="65"/>
      <c r="F37" s="65"/>
      <c r="G37" s="65"/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16.7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2009-11-27T19:01:31Z</cp:lastPrinted>
  <dcterms:created xsi:type="dcterms:W3CDTF">2008-10-21T17:58:04Z</dcterms:created>
  <dcterms:modified xsi:type="dcterms:W3CDTF">2009-11-27T19:02:58Z</dcterms:modified>
  <cp:category/>
  <cp:version/>
  <cp:contentType/>
  <cp:contentStatus/>
</cp:coreProperties>
</file>