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<sst xmlns="http://schemas.openxmlformats.org/spreadsheetml/2006/main" count="407" uniqueCount="63">
  <si>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</si>
  <si>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</si>
  <si>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</si>
  <si>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</si>
  <si>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</si>
  <si>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</si>
  <si>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</si>
  <si>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</si>
  <si>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</si>
  <si>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</si>
  <si>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</si>
  <si>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</si>
  <si>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</si>
  <si>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</si>
  <si>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</si>
  <si>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</si>
  <si>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</si>
  <si>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</si>
  <si>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</si>
  <si>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</si>
  <si>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</si>
  <si>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</si>
  <si>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</si>
  <si>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</si>
  <si>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</si>
  <si>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</si>
  <si>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</si>
  <si>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</si>
  <si>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</si>
  <si>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</si>
  <si>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</si>
  <si>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</si>
  <si>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</si>
  <si>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</si>
  <si>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</si>
  <si>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</si>
  <si>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</si>
  <si>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</si>
  <si>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</si>
  <si>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</si>
  <si>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</si>
  <si>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</si>
  <si>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</si>
  <si>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</si>
  <si>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</si>
  <si>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</si>
  <si>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</si>
  <si>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</si>
  <si>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</si>
  <si>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</si>
  <si>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</si>
  <si>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</si>
  <si>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</si>
  <si>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</si>
  <si>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</si>
  <si>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</si>
  <si>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</si>
  <si>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</si>
  <si>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</si>
  <si>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R.M.N°222-2013-PRODUCE</t>
  </si>
  <si>
    <t xml:space="preserve"> GCQ/mfm/due/jsr</t>
  </si>
  <si>
    <t>Callao, 28 de octubre del 2013</t>
  </si>
  <si>
    <t xml:space="preserve">        Fecha  : 26/10/2013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</si>
</sst>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4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88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R22" sqref="R2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43" width="1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87" t="s">
        <v>55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26.25">
      <c r="B3" s="87" t="s">
        <v>53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88" t="s">
        <v>48</v>
      </c>
      <c r="AN4" s="88"/>
      <c r="AO4" s="88"/>
      <c r="AP4" s="88"/>
      <c r="AQ4" s="88"/>
    </row>
    <row r="5" spans="2:43" ht="26.25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89"/>
      <c r="AP5" s="89"/>
      <c r="AQ5" s="89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0" t="s">
        <v>62</v>
      </c>
      <c r="AP6" s="90"/>
      <c r="AQ6" s="91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8" customFormat="1" ht="36" customHeight="1">
      <c r="B8" s="68" t="s">
        <v>3</v>
      </c>
      <c r="C8" s="81" t="s">
        <v>4</v>
      </c>
      <c r="D8" s="82"/>
      <c r="E8" s="81" t="s">
        <v>5</v>
      </c>
      <c r="F8" s="82"/>
      <c r="G8" s="85" t="s">
        <v>6</v>
      </c>
      <c r="H8" s="92"/>
      <c r="I8" s="81" t="s">
        <v>50</v>
      </c>
      <c r="J8" s="82"/>
      <c r="K8" s="81" t="s">
        <v>7</v>
      </c>
      <c r="L8" s="82"/>
      <c r="M8" s="81" t="s">
        <v>8</v>
      </c>
      <c r="N8" s="84"/>
      <c r="O8" s="81" t="s">
        <v>9</v>
      </c>
      <c r="P8" s="82"/>
      <c r="Q8" s="81" t="s">
        <v>10</v>
      </c>
      <c r="R8" s="82"/>
      <c r="S8" s="81" t="s">
        <v>11</v>
      </c>
      <c r="T8" s="82"/>
      <c r="U8" s="81" t="s">
        <v>12</v>
      </c>
      <c r="V8" s="82"/>
      <c r="W8" s="81" t="s">
        <v>13</v>
      </c>
      <c r="X8" s="82"/>
      <c r="Y8" s="85" t="s">
        <v>14</v>
      </c>
      <c r="Z8" s="86"/>
      <c r="AA8" s="85" t="s">
        <v>51</v>
      </c>
      <c r="AB8" s="86"/>
      <c r="AC8" s="83" t="s">
        <v>15</v>
      </c>
      <c r="AD8" s="82"/>
      <c r="AE8" s="83" t="s">
        <v>16</v>
      </c>
      <c r="AF8" s="82"/>
      <c r="AG8" s="83" t="s">
        <v>17</v>
      </c>
      <c r="AH8" s="82"/>
      <c r="AI8" s="83" t="s">
        <v>47</v>
      </c>
      <c r="AJ8" s="82"/>
      <c r="AK8" s="83" t="s">
        <v>18</v>
      </c>
      <c r="AL8" s="82"/>
      <c r="AM8" s="81" t="s">
        <v>57</v>
      </c>
      <c r="AN8" s="82"/>
      <c r="AO8" s="93" t="s">
        <v>19</v>
      </c>
      <c r="AP8" s="94"/>
      <c r="AQ8" s="57" t="s">
        <v>20</v>
      </c>
      <c r="AT8" s="78"/>
    </row>
    <row r="9" spans="2:46" s="58" customFormat="1" ht="36" customHeight="1">
      <c r="B9" s="67"/>
      <c r="C9" s="59" t="s">
        <v>21</v>
      </c>
      <c r="D9" s="59" t="s">
        <v>22</v>
      </c>
      <c r="E9" s="60" t="s">
        <v>21</v>
      </c>
      <c r="F9" s="59" t="s">
        <v>22</v>
      </c>
      <c r="G9" s="59" t="s">
        <v>21</v>
      </c>
      <c r="H9" s="59" t="s">
        <v>22</v>
      </c>
      <c r="I9" s="65" t="s">
        <v>21</v>
      </c>
      <c r="J9" s="66" t="s">
        <v>22</v>
      </c>
      <c r="K9" s="60" t="s">
        <v>21</v>
      </c>
      <c r="L9" s="61" t="s">
        <v>22</v>
      </c>
      <c r="M9" s="60" t="s">
        <v>21</v>
      </c>
      <c r="N9" s="61" t="s">
        <v>22</v>
      </c>
      <c r="O9" s="61" t="s">
        <v>21</v>
      </c>
      <c r="P9" s="61" t="s">
        <v>22</v>
      </c>
      <c r="Q9" s="60" t="s">
        <v>21</v>
      </c>
      <c r="R9" s="61" t="s">
        <v>22</v>
      </c>
      <c r="S9" s="60" t="s">
        <v>21</v>
      </c>
      <c r="T9" s="61" t="s">
        <v>22</v>
      </c>
      <c r="U9" s="60" t="s">
        <v>21</v>
      </c>
      <c r="V9" s="61" t="s">
        <v>22</v>
      </c>
      <c r="W9" s="59" t="s">
        <v>21</v>
      </c>
      <c r="X9" s="55" t="s">
        <v>22</v>
      </c>
      <c r="Y9" s="59" t="s">
        <v>21</v>
      </c>
      <c r="Z9" s="55" t="s">
        <v>22</v>
      </c>
      <c r="AA9" s="59" t="s">
        <v>21</v>
      </c>
      <c r="AB9" s="59" t="s">
        <v>22</v>
      </c>
      <c r="AC9" s="59" t="s">
        <v>21</v>
      </c>
      <c r="AD9" s="56" t="s">
        <v>22</v>
      </c>
      <c r="AE9" s="56" t="s">
        <v>21</v>
      </c>
      <c r="AF9" s="59" t="s">
        <v>22</v>
      </c>
      <c r="AG9" s="56" t="s">
        <v>21</v>
      </c>
      <c r="AH9" s="59" t="s">
        <v>22</v>
      </c>
      <c r="AI9" s="56" t="s">
        <v>21</v>
      </c>
      <c r="AJ9" s="59" t="s">
        <v>22</v>
      </c>
      <c r="AK9" s="65" t="s">
        <v>21</v>
      </c>
      <c r="AL9" s="56" t="s">
        <v>22</v>
      </c>
      <c r="AM9" s="59" t="s">
        <v>21</v>
      </c>
      <c r="AN9" s="59" t="s">
        <v>22</v>
      </c>
      <c r="AO9" s="61" t="s">
        <v>21</v>
      </c>
      <c r="AP9" s="59" t="s">
        <v>22</v>
      </c>
      <c r="AQ9" s="62"/>
      <c r="AT9" s="79"/>
    </row>
    <row r="10" spans="2:46" ht="50.25" customHeight="1">
      <c r="B10" s="23" t="s">
        <v>23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70">
        <f>SUMIF($C$9:$AN$9,"I.Mad",B10:AM10)</f>
        <v>0</v>
      </c>
      <c r="AP10" s="70">
        <f aca="true" t="shared" si="0" ref="AO10:AP12">SUMIF($C$9:$AN$9,"I.Mad",C10:AN10)</f>
        <v>0</v>
      </c>
      <c r="AQ10" s="70">
        <f>SUM(AO10:AP10)</f>
        <v>0</v>
      </c>
      <c r="AT10" s="80"/>
    </row>
    <row r="11" spans="2:48" ht="50.25" customHeight="1">
      <c r="B11" s="24" t="s">
        <v>24</v>
      </c>
      <c r="C11" s="71" t="s">
        <v>25</v>
      </c>
      <c r="D11" s="71" t="s">
        <v>25</v>
      </c>
      <c r="E11" s="71" t="s">
        <v>25</v>
      </c>
      <c r="F11" s="71" t="s">
        <v>25</v>
      </c>
      <c r="G11" s="71" t="s">
        <v>25</v>
      </c>
      <c r="H11" s="71" t="s">
        <v>25</v>
      </c>
      <c r="I11" s="71" t="s">
        <v>25</v>
      </c>
      <c r="J11" s="71" t="s">
        <v>25</v>
      </c>
      <c r="K11" s="71" t="s">
        <v>25</v>
      </c>
      <c r="L11" s="71" t="s">
        <v>25</v>
      </c>
      <c r="M11" s="71" t="s">
        <v>25</v>
      </c>
      <c r="N11" s="71" t="s">
        <v>25</v>
      </c>
      <c r="O11" s="71" t="s">
        <v>25</v>
      </c>
      <c r="P11" s="71" t="s">
        <v>25</v>
      </c>
      <c r="Q11" s="71" t="s">
        <v>25</v>
      </c>
      <c r="R11" s="71" t="s">
        <v>25</v>
      </c>
      <c r="S11" s="71" t="s">
        <v>25</v>
      </c>
      <c r="T11" s="71" t="s">
        <v>25</v>
      </c>
      <c r="U11" s="71" t="s">
        <v>25</v>
      </c>
      <c r="V11" s="71" t="s">
        <v>25</v>
      </c>
      <c r="W11" s="71" t="s">
        <v>25</v>
      </c>
      <c r="X11" s="71" t="s">
        <v>25</v>
      </c>
      <c r="Y11" s="71" t="s">
        <v>25</v>
      </c>
      <c r="Z11" s="71" t="s">
        <v>25</v>
      </c>
      <c r="AA11" s="71" t="s">
        <v>25</v>
      </c>
      <c r="AB11" s="71" t="s">
        <v>25</v>
      </c>
      <c r="AC11" s="71" t="s">
        <v>25</v>
      </c>
      <c r="AD11" s="71" t="s">
        <v>25</v>
      </c>
      <c r="AE11" s="71" t="s">
        <v>25</v>
      </c>
      <c r="AF11" s="71" t="s">
        <v>25</v>
      </c>
      <c r="AG11" s="71" t="s">
        <v>25</v>
      </c>
      <c r="AH11" s="71" t="s">
        <v>25</v>
      </c>
      <c r="AI11" s="71" t="s">
        <v>25</v>
      </c>
      <c r="AJ11" s="71" t="s">
        <v>25</v>
      </c>
      <c r="AK11" s="71" t="s">
        <v>25</v>
      </c>
      <c r="AL11" s="71" t="s">
        <v>25</v>
      </c>
      <c r="AM11" s="71" t="s">
        <v>25</v>
      </c>
      <c r="AN11" s="71" t="s">
        <v>25</v>
      </c>
      <c r="AO11" s="70">
        <f t="shared" si="0"/>
        <v>0</v>
      </c>
      <c r="AP11" s="70">
        <f t="shared" si="0"/>
        <v>0</v>
      </c>
      <c r="AQ11" s="70">
        <f>SUM(AO11:AP11)</f>
        <v>0</v>
      </c>
      <c r="AT11" s="25"/>
      <c r="AU11" s="25"/>
      <c r="AV11" s="25"/>
    </row>
    <row r="12" spans="2:48" ht="50.25" customHeight="1">
      <c r="B12" s="24" t="s">
        <v>26</v>
      </c>
      <c r="C12" s="71" t="s">
        <v>25</v>
      </c>
      <c r="D12" s="71" t="s">
        <v>25</v>
      </c>
      <c r="E12" s="71" t="s">
        <v>25</v>
      </c>
      <c r="F12" s="71" t="s">
        <v>25</v>
      </c>
      <c r="G12" s="71" t="s">
        <v>25</v>
      </c>
      <c r="H12" s="71" t="s">
        <v>25</v>
      </c>
      <c r="I12" s="71" t="s">
        <v>25</v>
      </c>
      <c r="J12" s="71" t="s">
        <v>25</v>
      </c>
      <c r="K12" s="71" t="s">
        <v>25</v>
      </c>
      <c r="L12" s="71" t="s">
        <v>25</v>
      </c>
      <c r="M12" s="71" t="s">
        <v>25</v>
      </c>
      <c r="N12" s="71" t="s">
        <v>25</v>
      </c>
      <c r="O12" s="71" t="s">
        <v>25</v>
      </c>
      <c r="P12" s="71" t="s">
        <v>25</v>
      </c>
      <c r="Q12" s="71" t="s">
        <v>25</v>
      </c>
      <c r="R12" s="71" t="s">
        <v>25</v>
      </c>
      <c r="S12" s="71" t="s">
        <v>25</v>
      </c>
      <c r="T12" s="71" t="s">
        <v>25</v>
      </c>
      <c r="U12" s="71" t="s">
        <v>25</v>
      </c>
      <c r="V12" s="71" t="s">
        <v>25</v>
      </c>
      <c r="W12" s="71" t="s">
        <v>25</v>
      </c>
      <c r="X12" s="71" t="s">
        <v>25</v>
      </c>
      <c r="Y12" s="71" t="s">
        <v>25</v>
      </c>
      <c r="Z12" s="71" t="s">
        <v>25</v>
      </c>
      <c r="AA12" s="71" t="s">
        <v>25</v>
      </c>
      <c r="AB12" s="71" t="s">
        <v>25</v>
      </c>
      <c r="AC12" s="71" t="s">
        <v>25</v>
      </c>
      <c r="AD12" s="71" t="s">
        <v>25</v>
      </c>
      <c r="AE12" s="71" t="s">
        <v>25</v>
      </c>
      <c r="AF12" s="71" t="s">
        <v>25</v>
      </c>
      <c r="AG12" s="71" t="s">
        <v>25</v>
      </c>
      <c r="AH12" s="71" t="s">
        <v>25</v>
      </c>
      <c r="AI12" s="71" t="s">
        <v>25</v>
      </c>
      <c r="AJ12" s="71" t="s">
        <v>25</v>
      </c>
      <c r="AK12" s="71" t="s">
        <v>25</v>
      </c>
      <c r="AL12" s="71" t="s">
        <v>25</v>
      </c>
      <c r="AM12" s="71" t="s">
        <v>25</v>
      </c>
      <c r="AN12" s="71" t="s">
        <v>25</v>
      </c>
      <c r="AO12" s="70">
        <f t="shared" si="0"/>
        <v>0</v>
      </c>
      <c r="AP12" s="70">
        <f t="shared" si="0"/>
        <v>0</v>
      </c>
      <c r="AQ12" s="70">
        <f>SUM(AO12:AP12)</f>
        <v>0</v>
      </c>
      <c r="AT12" s="25"/>
      <c r="AU12" s="25"/>
      <c r="AV12" s="25"/>
    </row>
    <row r="13" spans="2:48" ht="50.25" customHeight="1">
      <c r="B13" s="24" t="s">
        <v>27</v>
      </c>
      <c r="C13" s="71" t="s">
        <v>25</v>
      </c>
      <c r="D13" s="71" t="s">
        <v>25</v>
      </c>
      <c r="E13" s="71" t="s">
        <v>25</v>
      </c>
      <c r="F13" s="71" t="s">
        <v>25</v>
      </c>
      <c r="G13" s="71" t="s">
        <v>25</v>
      </c>
      <c r="H13" s="71" t="s">
        <v>25</v>
      </c>
      <c r="I13" s="71" t="s">
        <v>25</v>
      </c>
      <c r="J13" s="71" t="s">
        <v>25</v>
      </c>
      <c r="K13" s="71" t="s">
        <v>25</v>
      </c>
      <c r="L13" s="71" t="s">
        <v>25</v>
      </c>
      <c r="M13" s="71" t="s">
        <v>25</v>
      </c>
      <c r="N13" s="71" t="s">
        <v>25</v>
      </c>
      <c r="O13" s="71" t="s">
        <v>25</v>
      </c>
      <c r="P13" s="71" t="s">
        <v>25</v>
      </c>
      <c r="Q13" s="71" t="s">
        <v>25</v>
      </c>
      <c r="R13" s="71" t="s">
        <v>25</v>
      </c>
      <c r="S13" s="71" t="s">
        <v>25</v>
      </c>
      <c r="T13" s="71" t="s">
        <v>25</v>
      </c>
      <c r="U13" s="71" t="s">
        <v>25</v>
      </c>
      <c r="V13" s="71" t="s">
        <v>25</v>
      </c>
      <c r="W13" s="71" t="s">
        <v>25</v>
      </c>
      <c r="X13" s="71" t="s">
        <v>25</v>
      </c>
      <c r="Y13" s="71" t="s">
        <v>25</v>
      </c>
      <c r="Z13" s="71" t="s">
        <v>25</v>
      </c>
      <c r="AA13" s="71" t="s">
        <v>25</v>
      </c>
      <c r="AB13" s="71" t="s">
        <v>25</v>
      </c>
      <c r="AC13" s="71" t="s">
        <v>25</v>
      </c>
      <c r="AD13" s="71" t="s">
        <v>25</v>
      </c>
      <c r="AE13" s="71" t="s">
        <v>25</v>
      </c>
      <c r="AF13" s="71" t="s">
        <v>25</v>
      </c>
      <c r="AG13" s="71" t="s">
        <v>25</v>
      </c>
      <c r="AH13" s="71" t="s">
        <v>25</v>
      </c>
      <c r="AI13" s="71" t="s">
        <v>25</v>
      </c>
      <c r="AJ13" s="71" t="s">
        <v>25</v>
      </c>
      <c r="AK13" s="71" t="s">
        <v>25</v>
      </c>
      <c r="AL13" s="71" t="s">
        <v>25</v>
      </c>
      <c r="AM13" s="71" t="s">
        <v>25</v>
      </c>
      <c r="AN13" s="71" t="s">
        <v>25</v>
      </c>
      <c r="AO13" s="72"/>
      <c r="AP13" s="73"/>
      <c r="AQ13" s="73"/>
      <c r="AT13" s="25"/>
      <c r="AU13" s="25"/>
      <c r="AV13" s="25"/>
    </row>
    <row r="14" spans="2:48" ht="50.25" customHeight="1">
      <c r="B14" s="24" t="s">
        <v>28</v>
      </c>
      <c r="C14" s="77" t="s">
        <v>25</v>
      </c>
      <c r="D14" s="77" t="s">
        <v>25</v>
      </c>
      <c r="E14" s="77" t="s">
        <v>25</v>
      </c>
      <c r="F14" s="77" t="s">
        <v>25</v>
      </c>
      <c r="G14" s="77" t="s">
        <v>25</v>
      </c>
      <c r="H14" s="77" t="s">
        <v>25</v>
      </c>
      <c r="I14" s="77" t="s">
        <v>25</v>
      </c>
      <c r="J14" s="77" t="s">
        <v>25</v>
      </c>
      <c r="K14" s="77" t="s">
        <v>25</v>
      </c>
      <c r="L14" s="77" t="s">
        <v>25</v>
      </c>
      <c r="M14" s="77" t="s">
        <v>25</v>
      </c>
      <c r="N14" s="77" t="s">
        <v>25</v>
      </c>
      <c r="O14" s="77" t="s">
        <v>25</v>
      </c>
      <c r="P14" s="77" t="s">
        <v>25</v>
      </c>
      <c r="Q14" s="77" t="s">
        <v>25</v>
      </c>
      <c r="R14" s="77" t="s">
        <v>25</v>
      </c>
      <c r="S14" s="77" t="s">
        <v>25</v>
      </c>
      <c r="T14" s="77" t="s">
        <v>25</v>
      </c>
      <c r="U14" s="77" t="s">
        <v>25</v>
      </c>
      <c r="V14" s="77" t="s">
        <v>25</v>
      </c>
      <c r="W14" s="77" t="s">
        <v>25</v>
      </c>
      <c r="X14" s="77" t="s">
        <v>25</v>
      </c>
      <c r="Y14" s="77" t="s">
        <v>25</v>
      </c>
      <c r="Z14" s="77" t="s">
        <v>25</v>
      </c>
      <c r="AA14" s="77" t="s">
        <v>25</v>
      </c>
      <c r="AB14" s="77" t="s">
        <v>25</v>
      </c>
      <c r="AC14" s="77" t="s">
        <v>25</v>
      </c>
      <c r="AD14" s="77" t="s">
        <v>25</v>
      </c>
      <c r="AE14" s="77" t="s">
        <v>25</v>
      </c>
      <c r="AF14" s="77" t="s">
        <v>25</v>
      </c>
      <c r="AG14" s="77" t="s">
        <v>25</v>
      </c>
      <c r="AH14" s="77" t="s">
        <v>25</v>
      </c>
      <c r="AI14" s="77" t="s">
        <v>25</v>
      </c>
      <c r="AJ14" s="71" t="s">
        <v>25</v>
      </c>
      <c r="AK14" s="77" t="s">
        <v>25</v>
      </c>
      <c r="AL14" s="71" t="s">
        <v>25</v>
      </c>
      <c r="AM14" s="77" t="s">
        <v>25</v>
      </c>
      <c r="AN14" s="71" t="s">
        <v>25</v>
      </c>
      <c r="AO14" s="77"/>
      <c r="AP14" s="77"/>
      <c r="AQ14" s="77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4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2"/>
      <c r="AD15" s="53"/>
      <c r="AE15" s="53"/>
      <c r="AF15" s="53"/>
      <c r="AG15" s="53"/>
      <c r="AH15" s="53"/>
      <c r="AI15" s="53"/>
      <c r="AJ15" s="53"/>
      <c r="AK15" s="53"/>
      <c r="AL15" s="53"/>
      <c r="AM15" s="8"/>
      <c r="AN15" s="53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4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f>SUMIF($C$9:$AN$9,"Ind",C16:AN16)</f>
        <v>0</v>
      </c>
      <c r="AP16" s="74">
        <f>SUMIF($C$9:$AN$9,"I.Mad",C16:AN16)</f>
        <v>0</v>
      </c>
      <c r="AQ16" s="74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1" t="s">
        <v>25</v>
      </c>
      <c r="D17" s="71" t="s">
        <v>25</v>
      </c>
      <c r="E17" s="71" t="s">
        <v>25</v>
      </c>
      <c r="F17" s="71" t="s">
        <v>25</v>
      </c>
      <c r="G17" s="71" t="s">
        <v>25</v>
      </c>
      <c r="H17" s="71" t="s">
        <v>25</v>
      </c>
      <c r="I17" s="71" t="s">
        <v>25</v>
      </c>
      <c r="J17" s="71" t="s">
        <v>25</v>
      </c>
      <c r="K17" s="71" t="s">
        <v>25</v>
      </c>
      <c r="L17" s="71" t="s">
        <v>25</v>
      </c>
      <c r="M17" s="71" t="s">
        <v>25</v>
      </c>
      <c r="N17" s="71" t="s">
        <v>25</v>
      </c>
      <c r="O17" s="71" t="s">
        <v>25</v>
      </c>
      <c r="P17" s="71" t="s">
        <v>25</v>
      </c>
      <c r="Q17" s="71" t="s">
        <v>25</v>
      </c>
      <c r="R17" s="71" t="s">
        <v>25</v>
      </c>
      <c r="S17" s="71" t="s">
        <v>25</v>
      </c>
      <c r="T17" s="71" t="s">
        <v>25</v>
      </c>
      <c r="U17" s="71" t="s">
        <v>25</v>
      </c>
      <c r="V17" s="71" t="s">
        <v>25</v>
      </c>
      <c r="W17" s="71" t="s">
        <v>25</v>
      </c>
      <c r="X17" s="71" t="s">
        <v>25</v>
      </c>
      <c r="Y17" s="71" t="s">
        <v>25</v>
      </c>
      <c r="Z17" s="71" t="s">
        <v>25</v>
      </c>
      <c r="AA17" s="71" t="s">
        <v>25</v>
      </c>
      <c r="AB17" s="71" t="s">
        <v>25</v>
      </c>
      <c r="AC17" s="71" t="s">
        <v>25</v>
      </c>
      <c r="AD17" s="71" t="s">
        <v>25</v>
      </c>
      <c r="AE17" s="71" t="s">
        <v>25</v>
      </c>
      <c r="AF17" s="71" t="s">
        <v>25</v>
      </c>
      <c r="AG17" s="71" t="s">
        <v>25</v>
      </c>
      <c r="AH17" s="71" t="s">
        <v>25</v>
      </c>
      <c r="AI17" s="71" t="s">
        <v>25</v>
      </c>
      <c r="AJ17" s="71" t="s">
        <v>25</v>
      </c>
      <c r="AK17" s="71" t="s">
        <v>25</v>
      </c>
      <c r="AL17" s="71" t="s">
        <v>25</v>
      </c>
      <c r="AM17" s="71" t="s">
        <v>25</v>
      </c>
      <c r="AN17" s="71" t="s">
        <v>25</v>
      </c>
      <c r="AO17" s="74">
        <f>SUMIF($C$9:$AN$9,"Ind",C17:AN17)</f>
        <v>0</v>
      </c>
      <c r="AP17" s="74">
        <f>SUMIF($C$9:$AN$9,"I.Mad",C17:AN17)</f>
        <v>0</v>
      </c>
      <c r="AQ17" s="74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1" t="s">
        <v>25</v>
      </c>
      <c r="D18" s="71" t="s">
        <v>25</v>
      </c>
      <c r="E18" s="71" t="s">
        <v>25</v>
      </c>
      <c r="F18" s="71" t="s">
        <v>25</v>
      </c>
      <c r="G18" s="71" t="s">
        <v>25</v>
      </c>
      <c r="H18" s="71" t="s">
        <v>25</v>
      </c>
      <c r="I18" s="71" t="s">
        <v>25</v>
      </c>
      <c r="J18" s="71" t="s">
        <v>25</v>
      </c>
      <c r="K18" s="71" t="s">
        <v>25</v>
      </c>
      <c r="L18" s="71" t="s">
        <v>25</v>
      </c>
      <c r="M18" s="71" t="s">
        <v>25</v>
      </c>
      <c r="N18" s="71" t="s">
        <v>25</v>
      </c>
      <c r="O18" s="71" t="s">
        <v>25</v>
      </c>
      <c r="P18" s="71" t="s">
        <v>25</v>
      </c>
      <c r="Q18" s="71" t="s">
        <v>25</v>
      </c>
      <c r="R18" s="71" t="s">
        <v>25</v>
      </c>
      <c r="S18" s="71" t="s">
        <v>25</v>
      </c>
      <c r="T18" s="71" t="s">
        <v>25</v>
      </c>
      <c r="U18" s="71" t="s">
        <v>25</v>
      </c>
      <c r="V18" s="71" t="s">
        <v>25</v>
      </c>
      <c r="W18" s="71" t="s">
        <v>25</v>
      </c>
      <c r="X18" s="71" t="s">
        <v>25</v>
      </c>
      <c r="Y18" s="71" t="s">
        <v>25</v>
      </c>
      <c r="Z18" s="71" t="s">
        <v>25</v>
      </c>
      <c r="AA18" s="71" t="s">
        <v>25</v>
      </c>
      <c r="AB18" s="71" t="s">
        <v>25</v>
      </c>
      <c r="AC18" s="71" t="s">
        <v>25</v>
      </c>
      <c r="AD18" s="71" t="s">
        <v>25</v>
      </c>
      <c r="AE18" s="71" t="s">
        <v>25</v>
      </c>
      <c r="AF18" s="71" t="s">
        <v>25</v>
      </c>
      <c r="AG18" s="71" t="s">
        <v>25</v>
      </c>
      <c r="AH18" s="71" t="s">
        <v>25</v>
      </c>
      <c r="AI18" s="71" t="s">
        <v>25</v>
      </c>
      <c r="AJ18" s="71" t="s">
        <v>25</v>
      </c>
      <c r="AK18" s="71" t="s">
        <v>25</v>
      </c>
      <c r="AL18" s="71" t="s">
        <v>25</v>
      </c>
      <c r="AM18" s="71" t="s">
        <v>25</v>
      </c>
      <c r="AN18" s="71" t="s">
        <v>25</v>
      </c>
      <c r="AO18" s="74">
        <f>SUMIF($C$9:$AN$9,"Ind",C18:AN18)</f>
        <v>0</v>
      </c>
      <c r="AP18" s="74">
        <f>SUMIF($C$9:$AN$9,"I.Mad",C18:AN18)</f>
        <v>0</v>
      </c>
      <c r="AQ18" s="74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1" t="s">
        <v>25</v>
      </c>
      <c r="D19" s="71" t="s">
        <v>25</v>
      </c>
      <c r="E19" s="71" t="s">
        <v>25</v>
      </c>
      <c r="F19" s="71" t="s">
        <v>25</v>
      </c>
      <c r="G19" s="71" t="s">
        <v>25</v>
      </c>
      <c r="H19" s="71" t="s">
        <v>25</v>
      </c>
      <c r="I19" s="71" t="s">
        <v>25</v>
      </c>
      <c r="J19" s="71" t="s">
        <v>25</v>
      </c>
      <c r="K19" s="71" t="s">
        <v>25</v>
      </c>
      <c r="L19" s="71" t="s">
        <v>25</v>
      </c>
      <c r="M19" s="71" t="s">
        <v>25</v>
      </c>
      <c r="N19" s="71" t="s">
        <v>25</v>
      </c>
      <c r="O19" s="71" t="s">
        <v>25</v>
      </c>
      <c r="P19" s="71" t="s">
        <v>25</v>
      </c>
      <c r="Q19" s="71" t="s">
        <v>25</v>
      </c>
      <c r="R19" s="71" t="s">
        <v>25</v>
      </c>
      <c r="S19" s="71" t="s">
        <v>25</v>
      </c>
      <c r="T19" s="71" t="s">
        <v>25</v>
      </c>
      <c r="U19" s="71" t="s">
        <v>25</v>
      </c>
      <c r="V19" s="71" t="s">
        <v>25</v>
      </c>
      <c r="W19" s="71" t="s">
        <v>25</v>
      </c>
      <c r="X19" s="71" t="s">
        <v>25</v>
      </c>
      <c r="Y19" s="71" t="s">
        <v>25</v>
      </c>
      <c r="Z19" s="71" t="s">
        <v>25</v>
      </c>
      <c r="AA19" s="71" t="s">
        <v>25</v>
      </c>
      <c r="AB19" s="71" t="s">
        <v>25</v>
      </c>
      <c r="AC19" s="71" t="s">
        <v>25</v>
      </c>
      <c r="AD19" s="71" t="s">
        <v>25</v>
      </c>
      <c r="AE19" s="71" t="s">
        <v>25</v>
      </c>
      <c r="AF19" s="71" t="s">
        <v>25</v>
      </c>
      <c r="AG19" s="71" t="s">
        <v>25</v>
      </c>
      <c r="AH19" s="71" t="s">
        <v>25</v>
      </c>
      <c r="AI19" s="71" t="s">
        <v>25</v>
      </c>
      <c r="AJ19" s="71" t="s">
        <v>25</v>
      </c>
      <c r="AK19" s="71" t="s">
        <v>25</v>
      </c>
      <c r="AL19" s="71" t="s">
        <v>25</v>
      </c>
      <c r="AM19" s="71" t="s">
        <v>25</v>
      </c>
      <c r="AN19" s="71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1" t="s">
        <v>25</v>
      </c>
      <c r="D20" s="71" t="s">
        <v>25</v>
      </c>
      <c r="E20" s="71" t="s">
        <v>25</v>
      </c>
      <c r="F20" s="71" t="s">
        <v>25</v>
      </c>
      <c r="G20" s="71" t="s">
        <v>25</v>
      </c>
      <c r="H20" s="71" t="s">
        <v>25</v>
      </c>
      <c r="I20" s="71" t="s">
        <v>25</v>
      </c>
      <c r="J20" s="71" t="s">
        <v>25</v>
      </c>
      <c r="K20" s="71" t="s">
        <v>25</v>
      </c>
      <c r="L20" s="71" t="s">
        <v>25</v>
      </c>
      <c r="M20" s="71" t="s">
        <v>25</v>
      </c>
      <c r="N20" s="71" t="s">
        <v>25</v>
      </c>
      <c r="O20" s="71" t="s">
        <v>25</v>
      </c>
      <c r="P20" s="71" t="s">
        <v>25</v>
      </c>
      <c r="Q20" s="71" t="s">
        <v>25</v>
      </c>
      <c r="R20" s="71" t="s">
        <v>25</v>
      </c>
      <c r="S20" s="71" t="s">
        <v>25</v>
      </c>
      <c r="T20" s="71" t="s">
        <v>25</v>
      </c>
      <c r="U20" s="71" t="s">
        <v>25</v>
      </c>
      <c r="V20" s="71" t="s">
        <v>25</v>
      </c>
      <c r="W20" s="71" t="s">
        <v>25</v>
      </c>
      <c r="X20" s="71" t="s">
        <v>25</v>
      </c>
      <c r="Y20" s="71" t="s">
        <v>25</v>
      </c>
      <c r="Z20" s="71" t="s">
        <v>25</v>
      </c>
      <c r="AA20" s="71" t="s">
        <v>25</v>
      </c>
      <c r="AB20" s="71" t="s">
        <v>25</v>
      </c>
      <c r="AC20" s="71" t="s">
        <v>25</v>
      </c>
      <c r="AD20" s="71" t="s">
        <v>25</v>
      </c>
      <c r="AE20" s="71" t="s">
        <v>25</v>
      </c>
      <c r="AF20" s="71" t="s">
        <v>25</v>
      </c>
      <c r="AG20" s="71" t="s">
        <v>25</v>
      </c>
      <c r="AH20" s="71" t="s">
        <v>25</v>
      </c>
      <c r="AI20" s="71" t="s">
        <v>25</v>
      </c>
      <c r="AJ20" s="71" t="s">
        <v>25</v>
      </c>
      <c r="AK20" s="71" t="s">
        <v>25</v>
      </c>
      <c r="AL20" s="71" t="s">
        <v>25</v>
      </c>
      <c r="AM20" s="71" t="s">
        <v>25</v>
      </c>
      <c r="AN20" s="71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70"/>
      <c r="D22" s="70"/>
      <c r="E22" s="70"/>
      <c r="F22" s="70"/>
      <c r="G22" s="70"/>
      <c r="H22" s="70"/>
      <c r="I22" s="70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>
        <f aca="true" t="shared" si="1" ref="AO22:AO35">SUMIF($C$9:$AN$9,"Ind",C22:AN22)</f>
        <v>0</v>
      </c>
      <c r="AP22" s="74">
        <f aca="true" t="shared" si="2" ref="AP22:AP35">SUMIF($C$9:$AN$9,"I.Mad",C22:AN22)</f>
        <v>0</v>
      </c>
      <c r="AQ22" s="74">
        <f aca="true" t="shared" si="3" ref="AQ22:AQ35">SUM(AO22:AP22)</f>
        <v>0</v>
      </c>
      <c r="AT22" s="25"/>
      <c r="AU22" s="25"/>
      <c r="AV22" s="25"/>
    </row>
    <row r="23" spans="2:48" ht="50.25" customHeight="1">
      <c r="B23" s="27" t="s">
        <v>34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>
        <f t="shared" si="1"/>
        <v>0</v>
      </c>
      <c r="AP23" s="74">
        <f t="shared" si="2"/>
        <v>0</v>
      </c>
      <c r="AQ23" s="74">
        <f t="shared" si="3"/>
        <v>0</v>
      </c>
      <c r="AT23" s="25"/>
      <c r="AU23" s="25"/>
      <c r="AV23" s="25"/>
    </row>
    <row r="24" spans="2:48" ht="50.25" customHeight="1">
      <c r="B24" s="27" t="s">
        <v>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>
        <f t="shared" si="1"/>
        <v>0</v>
      </c>
      <c r="AP24" s="74">
        <f t="shared" si="2"/>
        <v>0</v>
      </c>
      <c r="AQ24" s="74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>
        <f t="shared" si="1"/>
        <v>0</v>
      </c>
      <c r="AP25" s="74">
        <f t="shared" si="2"/>
        <v>0</v>
      </c>
      <c r="AQ25" s="74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>
        <f t="shared" si="1"/>
        <v>0</v>
      </c>
      <c r="AP26" s="74">
        <f t="shared" si="2"/>
        <v>0</v>
      </c>
      <c r="AQ26" s="74">
        <f t="shared" si="3"/>
        <v>0</v>
      </c>
      <c r="AT26" s="25"/>
      <c r="AU26" s="25"/>
      <c r="AV26" s="25"/>
    </row>
    <row r="27" spans="2:48" ht="50.25" customHeight="1">
      <c r="B27" s="24" t="s">
        <v>37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>
        <f t="shared" si="1"/>
        <v>0</v>
      </c>
      <c r="AP27" s="74">
        <f t="shared" si="2"/>
        <v>0</v>
      </c>
      <c r="AQ27" s="74">
        <f t="shared" si="3"/>
        <v>0</v>
      </c>
      <c r="AT27" s="25"/>
      <c r="AU27" s="25"/>
      <c r="AV27" s="25"/>
    </row>
    <row r="28" spans="2:48" ht="50.25" customHeight="1">
      <c r="B28" s="27" t="s">
        <v>38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>
        <f t="shared" si="1"/>
        <v>0</v>
      </c>
      <c r="AP28" s="74">
        <f t="shared" si="2"/>
        <v>0</v>
      </c>
      <c r="AQ28" s="74">
        <f t="shared" si="3"/>
        <v>0</v>
      </c>
      <c r="AT28" s="25"/>
      <c r="AU28" s="25"/>
      <c r="AV28" s="25"/>
    </row>
    <row r="29" spans="2:48" ht="50.25" customHeight="1">
      <c r="B29" s="24" t="s">
        <v>39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>
        <f t="shared" si="1"/>
        <v>0</v>
      </c>
      <c r="AP29" s="74">
        <f t="shared" si="2"/>
        <v>0</v>
      </c>
      <c r="AQ29" s="74">
        <f t="shared" si="3"/>
        <v>0</v>
      </c>
      <c r="AT29" s="25"/>
      <c r="AU29" s="25"/>
      <c r="AV29" s="25"/>
    </row>
    <row r="30" spans="2:43" ht="50.25" customHeight="1">
      <c r="B30" s="24" t="s">
        <v>40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>
        <f t="shared" si="1"/>
        <v>0</v>
      </c>
      <c r="AP30" s="74">
        <f t="shared" si="2"/>
        <v>0</v>
      </c>
      <c r="AQ30" s="74">
        <f t="shared" si="3"/>
        <v>0</v>
      </c>
    </row>
    <row r="31" spans="2:43" ht="50.25" customHeight="1">
      <c r="B31" s="24" t="s">
        <v>41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>
        <f t="shared" si="1"/>
        <v>0</v>
      </c>
      <c r="AP31" s="74">
        <f t="shared" si="2"/>
        <v>0</v>
      </c>
      <c r="AQ31" s="74">
        <f t="shared" si="3"/>
        <v>0</v>
      </c>
    </row>
    <row r="32" spans="2:43" ht="50.25" customHeight="1">
      <c r="B32" s="24" t="s">
        <v>42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>
        <f t="shared" si="1"/>
        <v>0</v>
      </c>
      <c r="AP32" s="74">
        <f t="shared" si="2"/>
        <v>0</v>
      </c>
      <c r="AQ32" s="74">
        <f t="shared" si="3"/>
        <v>0</v>
      </c>
    </row>
    <row r="33" spans="2:43" ht="50.25" customHeight="1">
      <c r="B33" s="24" t="s">
        <v>43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>
        <f t="shared" si="1"/>
        <v>0</v>
      </c>
      <c r="AP33" s="74">
        <f t="shared" si="2"/>
        <v>0</v>
      </c>
      <c r="AQ33" s="74">
        <f t="shared" si="3"/>
        <v>0</v>
      </c>
    </row>
    <row r="34" spans="2:43" ht="50.25" customHeight="1">
      <c r="B34" s="24" t="s">
        <v>58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>
        <f t="shared" si="1"/>
        <v>0</v>
      </c>
      <c r="AP34" s="74">
        <f t="shared" si="2"/>
        <v>0</v>
      </c>
      <c r="AQ34" s="74">
        <f t="shared" si="3"/>
        <v>0</v>
      </c>
    </row>
    <row r="35" spans="2:43" ht="50.25" customHeight="1">
      <c r="B35" s="24" t="s">
        <v>56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>
        <f t="shared" si="1"/>
        <v>0</v>
      </c>
      <c r="AP35" s="74">
        <f t="shared" si="2"/>
        <v>0</v>
      </c>
      <c r="AQ35" s="74">
        <f t="shared" si="3"/>
        <v>0</v>
      </c>
    </row>
    <row r="36" spans="2:43" ht="50.25" customHeight="1">
      <c r="B36" s="27" t="s">
        <v>44</v>
      </c>
      <c r="C36" s="74">
        <f>+SUM(C10,C16,C22:C35)</f>
        <v>0</v>
      </c>
      <c r="D36" s="74">
        <f aca="true" t="shared" si="4" ref="D36:AN36">+SUM(D10,D16,D22:D35)</f>
        <v>0</v>
      </c>
      <c r="E36" s="74">
        <f t="shared" si="4"/>
        <v>0</v>
      </c>
      <c r="F36" s="74">
        <f t="shared" si="4"/>
        <v>0</v>
      </c>
      <c r="G36" s="74">
        <f>+SUM(G10,G16,G22:G35)</f>
        <v>0</v>
      </c>
      <c r="H36" s="74">
        <f t="shared" si="4"/>
        <v>0</v>
      </c>
      <c r="I36" s="74">
        <f>+SUM(J10,I16,I22:I35)</f>
        <v>0</v>
      </c>
      <c r="J36" s="74">
        <f>+SUM(I10,J16,J22:J35)</f>
        <v>0</v>
      </c>
      <c r="K36" s="74">
        <f t="shared" si="4"/>
        <v>0</v>
      </c>
      <c r="L36" s="74">
        <f t="shared" si="4"/>
        <v>0</v>
      </c>
      <c r="M36" s="74">
        <f t="shared" si="4"/>
        <v>0</v>
      </c>
      <c r="N36" s="74">
        <f t="shared" si="4"/>
        <v>0</v>
      </c>
      <c r="O36" s="74">
        <f t="shared" si="4"/>
        <v>0</v>
      </c>
      <c r="P36" s="74">
        <f t="shared" si="4"/>
        <v>0</v>
      </c>
      <c r="Q36" s="74">
        <f t="shared" si="4"/>
        <v>0</v>
      </c>
      <c r="R36" s="74">
        <f t="shared" si="4"/>
        <v>0</v>
      </c>
      <c r="S36" s="74">
        <f t="shared" si="4"/>
        <v>0</v>
      </c>
      <c r="T36" s="74">
        <f t="shared" si="4"/>
        <v>0</v>
      </c>
      <c r="U36" s="74">
        <f>+SUM(U10,U16,U22:U35)</f>
        <v>0</v>
      </c>
      <c r="V36" s="74">
        <f>+SUM(V10,V16,V22:V35)</f>
        <v>0</v>
      </c>
      <c r="W36" s="74">
        <f>+SUM(W10,W16,W22:W35)</f>
        <v>0</v>
      </c>
      <c r="X36" s="74">
        <f t="shared" si="4"/>
        <v>0</v>
      </c>
      <c r="Y36" s="74">
        <f t="shared" si="4"/>
        <v>0</v>
      </c>
      <c r="Z36" s="74">
        <f t="shared" si="4"/>
        <v>0</v>
      </c>
      <c r="AA36" s="74">
        <f t="shared" si="4"/>
        <v>0</v>
      </c>
      <c r="AB36" s="74">
        <f t="shared" si="4"/>
        <v>0</v>
      </c>
      <c r="AC36" s="74">
        <f t="shared" si="4"/>
        <v>0</v>
      </c>
      <c r="AD36" s="74">
        <f t="shared" si="4"/>
        <v>0</v>
      </c>
      <c r="AE36" s="74">
        <f t="shared" si="4"/>
        <v>0</v>
      </c>
      <c r="AF36" s="74">
        <f t="shared" si="4"/>
        <v>0</v>
      </c>
      <c r="AG36" s="74">
        <f t="shared" si="4"/>
        <v>0</v>
      </c>
      <c r="AH36" s="74">
        <f t="shared" si="4"/>
        <v>0</v>
      </c>
      <c r="AI36" s="74">
        <f t="shared" si="4"/>
        <v>0</v>
      </c>
      <c r="AJ36" s="74">
        <f t="shared" si="4"/>
        <v>0</v>
      </c>
      <c r="AK36" s="74">
        <f>+SUM(AK10,AK16,AK22:AK35)</f>
        <v>0</v>
      </c>
      <c r="AL36" s="74">
        <f t="shared" si="4"/>
        <v>0</v>
      </c>
      <c r="AM36" s="74">
        <f t="shared" si="4"/>
        <v>0</v>
      </c>
      <c r="AN36" s="74">
        <f t="shared" si="4"/>
        <v>0</v>
      </c>
      <c r="AO36" s="74">
        <f>SUM(AO10,AO16,AO22:AO35)</f>
        <v>0</v>
      </c>
      <c r="AP36" s="74">
        <f>SUM(AP10,AP16,AP22:AP35)</f>
        <v>0</v>
      </c>
      <c r="AQ36" s="74">
        <f>SUM(AO36:AP36)</f>
        <v>0</v>
      </c>
    </row>
    <row r="37" spans="2:43" ht="50.25" customHeight="1">
      <c r="B37" s="23" t="s">
        <v>52</v>
      </c>
      <c r="C37" s="32"/>
      <c r="D37" s="32"/>
      <c r="E37" s="32"/>
      <c r="F37" s="32"/>
      <c r="G37" s="76">
        <v>14.5</v>
      </c>
      <c r="H37" s="76"/>
      <c r="I37" s="76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76"/>
      <c r="AL37" s="43"/>
      <c r="AM37" s="76"/>
      <c r="AN37" s="76"/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27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41"/>
      <c r="L40" s="41"/>
      <c r="M40" s="51"/>
      <c r="N40" s="38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60</v>
      </c>
      <c r="E41" s="3"/>
      <c r="I41" s="1"/>
      <c r="J41" s="49"/>
      <c r="K41" s="1"/>
      <c r="L41" s="1"/>
      <c r="M41" s="28"/>
      <c r="N41" s="38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4" t="s">
        <v>61</v>
      </c>
      <c r="AN41" s="4"/>
    </row>
    <row r="42" spans="2:43" ht="27.75">
      <c r="B42" s="15"/>
      <c r="C42" s="15"/>
      <c r="D42" s="15"/>
      <c r="E42" s="15"/>
      <c r="F42" s="15"/>
      <c r="G42" s="15"/>
      <c r="H42" s="15"/>
      <c r="I42" s="1"/>
      <c r="J42" s="49"/>
      <c r="K42" s="3"/>
      <c r="L42" s="3"/>
      <c r="M42" s="28"/>
      <c r="N42" s="38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27.75">
      <c r="B43" s="75"/>
      <c r="C43" s="15"/>
      <c r="D43" s="15"/>
      <c r="E43" s="15"/>
      <c r="F43" s="15"/>
      <c r="G43" s="15"/>
      <c r="H43" s="15"/>
      <c r="I43" s="15"/>
      <c r="J43" s="50"/>
      <c r="K43" s="1"/>
      <c r="L43" s="1"/>
      <c r="M43" s="28"/>
      <c r="N43" s="38"/>
      <c r="O43" s="39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9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3:24" ht="23.25">
      <c r="M45" s="37"/>
      <c r="N45" s="40"/>
      <c r="O45" s="39"/>
      <c r="P45" s="48"/>
      <c r="S45" s="35"/>
      <c r="U45" s="41"/>
      <c r="X45" s="35"/>
    </row>
    <row r="46" spans="13:21" ht="23.25">
      <c r="M46" s="37"/>
      <c r="N46" s="40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I8:J8"/>
    <mergeCell ref="K8:L8"/>
    <mergeCell ref="AO8:AP8"/>
    <mergeCell ref="Y8:Z8"/>
    <mergeCell ref="AM8:AN8"/>
    <mergeCell ref="S8:T8"/>
    <mergeCell ref="B2:AQ2"/>
    <mergeCell ref="B3:AQ3"/>
    <mergeCell ref="AM4:AQ4"/>
    <mergeCell ref="AO5:AQ5"/>
    <mergeCell ref="AK8:AL8"/>
    <mergeCell ref="AO6:AQ6"/>
    <mergeCell ref="C8:D8"/>
    <mergeCell ref="E8:F8"/>
    <mergeCell ref="G8:H8"/>
    <mergeCell ref="U8:V8"/>
    <mergeCell ref="AI8:AJ8"/>
    <mergeCell ref="M8:N8"/>
    <mergeCell ref="AC8:AD8"/>
    <mergeCell ref="AE8:AF8"/>
    <mergeCell ref="AG8:AH8"/>
    <mergeCell ref="W8:X8"/>
    <mergeCell ref="AA8:AB8"/>
    <mergeCell ref="O8:P8"/>
    <mergeCell ref="Q8:R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2013-07-03T18:31:28Z</cp:lastPrinted>
  <dcterms:created xsi:type="dcterms:W3CDTF">2008-10-21T17:58:04Z</dcterms:created>
  <dcterms:modified xsi:type="dcterms:W3CDTF">2013-10-28T19:41:15Z</dcterms:modified>
  <cp:category/>
  <cp:version/>
  <cp:contentType/>
  <cp:contentStatus/>
</cp:coreProperties>
</file>