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<sst xmlns="http://schemas.openxmlformats.org/spreadsheetml/2006/main" count="406" uniqueCount="68">
  <si>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</si>
  <si>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</si>
  <si>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</si>
  <si>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</si>
  <si>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</si>
  <si>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</si>
  <si>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</si>
  <si>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</si>
  <si>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</si>
  <si>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</si>
  <si>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</si>
  <si>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</si>
  <si>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</si>
  <si>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</si>
  <si>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</si>
  <si>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</si>
  <si>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</si>
  <si>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</si>
  <si>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</si>
  <si>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</si>
  <si>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</si>
  <si>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</si>
  <si>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</si>
  <si>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</si>
  <si>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</si>
  <si>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</si>
  <si>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</si>
  <si>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</si>
  <si>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</si>
  <si>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</si>
  <si>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</si>
  <si>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</si>
  <si>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</si>
  <si>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</si>
  <si>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</si>
  <si>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</si>
  <si>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</si>
  <si>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</si>
  <si>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</si>
  <si>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</si>
  <si>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</si>
  <si>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</si>
  <si>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</si>
  <si>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</si>
  <si>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</si>
  <si>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</si>
  <si>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</si>
  <si>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</si>
  <si>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</si>
  <si>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</si>
  <si>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</si>
  <si>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</si>
  <si>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</si>
  <si>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</si>
  <si>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</si>
  <si>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</si>
  <si>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</si>
  <si>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</si>
  <si>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</si>
  <si>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</si>
  <si>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</si>
  <si>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</si>
  <si>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</si>
  <si>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</si>
  <si>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</si>
  <si>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</si>
  <si>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Callao, 27 de junio del 2022</t>
  </si>
  <si>
    <t xml:space="preserve">        Fecha  : 26/06/2022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</si>
</sst>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73.34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384.69000000000005</v>
      </c>
      <c r="AN12" s="30">
        <v>0</v>
      </c>
      <c r="AO12" s="30">
        <f>SUMIF($C$11:$AN$11,"Ind",C12:AN12)</f>
        <v>458.03000000000009</v>
      </c>
      <c r="AP12" s="30">
        <f>SUMIF($C$11:$AN$11,"I.Mad",C12:AN12)</f>
        <v>0</v>
      </c>
      <c r="AQ12" s="30">
        <f>SUM(AO12:AP12)</f>
        <v>458.03000000000009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5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12</v>
      </c>
      <c r="AN13" s="30" t="s">
        <v>34</v>
      </c>
      <c r="AO13" s="30">
        <f>SUMIF($C$11:$AN$11,"Ind*",C13:AN13)</f>
        <v>17</v>
      </c>
      <c r="AP13" s="30">
        <f>SUMIF($C$11:$AN$11,"I.Mad",C13:AN13)</f>
        <v>0</v>
      </c>
      <c r="AQ13" s="30">
        <f>SUM(AO13:AP13)</f>
        <v>17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5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2</v>
      </c>
      <c r="AN14" s="30" t="s">
        <v>34</v>
      </c>
      <c r="AO14" s="30">
        <f>SUMIF($C$11:$AN$11,"Ind*",C14:AN14)</f>
        <v>7</v>
      </c>
      <c r="AP14" s="30">
        <f>SUMIF($C$11:$AN$11,"I.Mad",C14:AN14)</f>
        <v>0</v>
      </c>
      <c r="AQ14" s="30">
        <f>SUM(AO14:AP14)</f>
        <v>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1.9358585761922384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10.552271069790651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13.5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73.34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384.69000000000005</v>
      </c>
      <c r="AN41" s="42">
        <f t="shared" si="3"/>
        <v>0</v>
      </c>
      <c r="AO41" s="42">
        <f>SUM(AO12,AO18,AO24:AO37)</f>
        <v>458.03000000000009</v>
      </c>
      <c r="AP41" s="42">
        <f>SUM(AP12,AP18,AP24:AP37)</f>
        <v>0</v>
      </c>
      <c r="AQ41" s="42">
        <f t="shared" si="2"/>
        <v>458.03000000000009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14.6</v>
      </c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2022-06-27T16:58:05Z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