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<sst xmlns="http://schemas.openxmlformats.org/spreadsheetml/2006/main" count="402" uniqueCount="67">
  <si>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</si>
  <si>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</si>
  <si>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</si>
  <si>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</si>
  <si>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</si>
  <si>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</si>
  <si>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</si>
  <si>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</si>
  <si>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</si>
  <si>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</si>
  <si>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</si>
  <si>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</si>
  <si>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</si>
  <si>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</si>
  <si>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</si>
  <si>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</si>
  <si>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</si>
  <si>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</si>
  <si>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</si>
  <si>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</si>
  <si>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</si>
  <si>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</si>
  <si>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</si>
  <si>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</si>
  <si>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</si>
  <si>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</si>
  <si>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</si>
  <si>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</si>
  <si>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</si>
  <si>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</si>
  <si>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</si>
  <si>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</si>
  <si>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</si>
  <si>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</si>
  <si>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</si>
  <si>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</si>
  <si>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</si>
  <si>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</si>
  <si>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</si>
  <si>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</si>
  <si>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</si>
  <si>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</si>
  <si>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</si>
  <si>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</si>
  <si>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</si>
  <si>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</si>
  <si>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</si>
  <si>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</si>
  <si>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</si>
  <si>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</si>
  <si>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</si>
  <si>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</si>
  <si>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</si>
  <si>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</si>
  <si>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</si>
  <si>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</si>
  <si>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</si>
  <si>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</si>
  <si>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</si>
  <si>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</si>
  <si>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</si>
  <si>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</si>
  <si>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</si>
  <si>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26/01/2012</t>
  </si>
  <si>
    <t>Callao, 27 de  Enero del 2012</t>
  </si>
  <si>
    <t>S/M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</si>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</sst>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9.8515625" style="0" customWidth="1"/>
    <col min="10" max="10" width="8.00390625" style="0" customWidth="1"/>
    <col min="11" max="11" width="7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8515625" style="0" customWidth="1"/>
    <col min="18" max="18" width="7.421875" style="0" customWidth="1"/>
    <col min="19" max="19" width="8.00390625" style="0" customWidth="1"/>
    <col min="20" max="20" width="7.57421875" style="0" customWidth="1"/>
    <col min="21" max="21" width="7.8515625" style="0" customWidth="1"/>
    <col min="22" max="22" width="7.28125" style="0" customWidth="1"/>
    <col min="23" max="23" width="7.8515625" style="0" customWidth="1"/>
    <col min="24" max="24" width="7.57421875" style="0" customWidth="1"/>
    <col min="25" max="25" width="9.8515625" style="0" customWidth="1"/>
    <col min="26" max="26" width="9.00390625" style="0" customWidth="1"/>
    <col min="27" max="28" width="7.00390625" style="0" customWidth="1"/>
    <col min="29" max="29" width="8.00390625" style="0" customWidth="1"/>
    <col min="30" max="36" width="7.00390625" style="0" customWidth="1"/>
    <col min="37" max="37" width="7.7109375" style="0" customWidth="1"/>
    <col min="38" max="38" width="7.00390625" style="0" customWidth="1"/>
    <col min="39" max="39" width="8.5742187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80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92</v>
      </c>
      <c r="Z10" s="28">
        <v>974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172</v>
      </c>
      <c r="AP10" s="28">
        <f>SUMIF($C$9:$AN$9,"I.Mad",C10:AN10)</f>
        <v>974</v>
      </c>
      <c r="AQ10" s="28">
        <f>SUM(AO10:AP10)</f>
        <v>1146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16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</v>
      </c>
      <c r="AP11" s="28">
        <f>SUMIF($C$9:$AN$9,"I.Mad",C11:AN11)</f>
        <v>16</v>
      </c>
      <c r="AQ11" s="28">
        <f>SUM(AO11:AP11)</f>
        <v>18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1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28" t="s">
        <v>65</v>
      </c>
      <c r="Z12" s="30">
        <v>7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</v>
      </c>
      <c r="AP12" s="28">
        <f>SUMIF($C$9:$AN$9,"I.Mad",C12:AN12)</f>
        <v>7</v>
      </c>
      <c r="AQ12" s="28">
        <f>SUM(AO12:AP12)</f>
        <v>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15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731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1411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2142</v>
      </c>
      <c r="AP22" s="28">
        <f aca="true" t="shared" si="1" ref="AP22:AP35">SUMIF($C$9:$AN$9,"I.Mad",C22:AN22)</f>
        <v>0</v>
      </c>
      <c r="AQ22" s="28">
        <f aca="true" t="shared" si="2" ref="AQ22:AQ35">SUM(AO22:AP22)</f>
        <v>2142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140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140</v>
      </c>
      <c r="AP23" s="28">
        <f t="shared" si="1"/>
        <v>0</v>
      </c>
      <c r="AQ23" s="28">
        <f t="shared" si="2"/>
        <v>140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731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1643</v>
      </c>
      <c r="Z36" s="28">
        <f t="shared" si="3"/>
        <v>974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2454</v>
      </c>
      <c r="AP36" s="28">
        <f>SUM(AP10,AP16,AP22:AP35)</f>
        <v>974</v>
      </c>
      <c r="AQ36" s="28">
        <f>SUM(AO36:AP36)</f>
        <v>3428</v>
      </c>
    </row>
    <row r="37" spans="2:43" ht="22.5" customHeight="1">
      <c r="B37" s="27" t="s">
        <v>51</v>
      </c>
      <c r="C37" s="62">
        <v>22.63</v>
      </c>
      <c r="D37" s="62"/>
      <c r="E37" s="62"/>
      <c r="F37" s="62"/>
      <c r="G37" s="62">
        <v>15.23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16.63</v>
      </c>
      <c r="V37" s="62"/>
      <c r="W37" s="62"/>
      <c r="X37" s="62"/>
      <c r="Y37" s="62">
        <v>15.07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>
        <v>14.4</v>
      </c>
      <c r="AL37" s="62"/>
      <c r="AM37" s="63">
        <v>16.13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2012-01-27T17:38:18Z</cp:lastPrinted>
  <dcterms:created xsi:type="dcterms:W3CDTF">2008-10-21T17:58:04Z</dcterms:created>
  <dcterms:modified xsi:type="dcterms:W3CDTF">2012-01-27T17:38:26Z</dcterms:modified>
  <cp:category/>
  <cp:version/>
  <cp:contentType/>
  <cp:contentStatus/>
</cp:coreProperties>
</file>