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 l="1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<sst xmlns="http://schemas.openxmlformats.org/spreadsheetml/2006/main" count="375" uniqueCount="66">
  <si>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</si>
  <si>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</si>
  <si>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</si>
  <si>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</si>
  <si>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</si>
  <si>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</si>
  <si>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</si>
  <si>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</si>
  <si>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</si>
  <si>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</si>
  <si>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</si>
  <si>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</si>
  <si>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</si>
  <si>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</si>
  <si>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</si>
  <si>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</si>
  <si>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</si>
  <si>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</si>
  <si>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</si>
  <si>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</si>
  <si>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</si>
  <si>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</si>
  <si>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</si>
  <si>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</si>
  <si>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</si>
  <si>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</si>
  <si>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</si>
  <si>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</si>
  <si>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</si>
  <si>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</si>
  <si>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</si>
  <si>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</si>
  <si>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</si>
  <si>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</si>
  <si>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</si>
  <si>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</si>
  <si>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</si>
  <si>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</si>
  <si>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</si>
  <si>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</si>
  <si>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</si>
  <si>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</si>
  <si>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</si>
  <si>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</si>
  <si>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</si>
  <si>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</si>
  <si>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</si>
  <si>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</si>
  <si>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</si>
  <si>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</si>
  <si>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</si>
  <si>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</si>
  <si>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</si>
  <si>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</si>
  <si>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</si>
  <si>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</si>
  <si>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</si>
  <si>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</si>
  <si>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</si>
  <si>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</si>
  <si>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</si>
  <si>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</si>
  <si>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</si>
  <si>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 xml:space="preserve">        Fecha  : 25/11/2015</t>
  </si>
  <si>
    <t>Callao, 26 de noviembre del 2015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</si>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</sst>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I12" sqref="I1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3" t="s">
        <v>50</v>
      </c>
      <c r="J10" s="124"/>
      <c r="K10" s="124" t="s">
        <v>7</v>
      </c>
      <c r="L10" s="124"/>
      <c r="M10" s="126" t="s">
        <v>8</v>
      </c>
      <c r="N10" s="127"/>
      <c r="O10" s="112" t="s">
        <v>9</v>
      </c>
      <c r="P10" s="125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21" t="s">
        <v>41</v>
      </c>
      <c r="AB10" s="122"/>
      <c r="AC10" s="120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12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2697</v>
      </c>
      <c r="J12" s="53">
        <v>8476</v>
      </c>
      <c r="K12" s="53">
        <v>1035</v>
      </c>
      <c r="L12" s="53">
        <v>141</v>
      </c>
      <c r="M12" s="53">
        <v>0</v>
      </c>
      <c r="N12" s="53">
        <v>0</v>
      </c>
      <c r="O12" s="53">
        <v>0</v>
      </c>
      <c r="P12" s="53">
        <v>0</v>
      </c>
      <c r="Q12" s="53">
        <v>195</v>
      </c>
      <c r="R12" s="53">
        <v>0</v>
      </c>
      <c r="S12" s="53">
        <v>0</v>
      </c>
      <c r="T12" s="53">
        <v>0</v>
      </c>
      <c r="U12" s="53">
        <v>450</v>
      </c>
      <c r="V12" s="53">
        <v>0</v>
      </c>
      <c r="W12" s="53">
        <v>0</v>
      </c>
      <c r="X12" s="53">
        <v>0</v>
      </c>
      <c r="Y12" s="53">
        <v>969</v>
      </c>
      <c r="Z12" s="53">
        <v>156</v>
      </c>
      <c r="AA12" s="53">
        <v>3945</v>
      </c>
      <c r="AB12" s="53">
        <v>0</v>
      </c>
      <c r="AC12" s="53">
        <v>6320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15611</v>
      </c>
      <c r="AP12" s="54">
        <f>SUMIF($C$11:$AN$11,"I.Mad",C12:AN12)</f>
        <v>8773</v>
      </c>
      <c r="AQ12" s="54">
        <f>SUM(AO12:AP12)</f>
        <v>24384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46</v>
      </c>
      <c r="J13" s="55">
        <v>214</v>
      </c>
      <c r="K13" s="55">
        <v>13</v>
      </c>
      <c r="L13" s="55">
        <v>2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7</v>
      </c>
      <c r="R13" s="55" t="s">
        <v>20</v>
      </c>
      <c r="S13" s="55" t="s">
        <v>20</v>
      </c>
      <c r="T13" s="55" t="s">
        <v>20</v>
      </c>
      <c r="U13" s="55">
        <v>1</v>
      </c>
      <c r="V13" s="55" t="s">
        <v>20</v>
      </c>
      <c r="W13" s="55" t="s">
        <v>20</v>
      </c>
      <c r="X13" s="55" t="s">
        <v>20</v>
      </c>
      <c r="Y13" s="55">
        <v>17</v>
      </c>
      <c r="Z13" s="55">
        <v>11</v>
      </c>
      <c r="AA13" s="55">
        <v>28</v>
      </c>
      <c r="AB13" s="55" t="s">
        <v>20</v>
      </c>
      <c r="AC13" s="55">
        <v>65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177</v>
      </c>
      <c r="AP13" s="54">
        <f>SUMIF($C$11:$AN$11,"I.Mad",C13:AN13)</f>
        <v>227</v>
      </c>
      <c r="AQ13" s="54">
        <f>SUM(AO13:AP13)</f>
        <v>404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65</v>
      </c>
      <c r="J14" s="55">
        <v>7</v>
      </c>
      <c r="K14" s="55">
        <v>7</v>
      </c>
      <c r="L14" s="55" t="s">
        <v>65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20</v>
      </c>
      <c r="S14" s="55" t="s">
        <v>20</v>
      </c>
      <c r="T14" s="55" t="s">
        <v>20</v>
      </c>
      <c r="U14" s="55">
        <v>1</v>
      </c>
      <c r="V14" s="55" t="s">
        <v>20</v>
      </c>
      <c r="W14" s="55" t="s">
        <v>20</v>
      </c>
      <c r="X14" s="55" t="s">
        <v>20</v>
      </c>
      <c r="Y14" s="55">
        <v>8</v>
      </c>
      <c r="Z14" s="55">
        <v>3</v>
      </c>
      <c r="AA14" s="55">
        <v>6</v>
      </c>
      <c r="AB14" s="55" t="s">
        <v>20</v>
      </c>
      <c r="AC14" s="55">
        <v>13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38</v>
      </c>
      <c r="AP14" s="54">
        <f>SUMIF($C$11:$AN$11,"I.Mad",C14:AN14)</f>
        <v>10</v>
      </c>
      <c r="AQ14" s="54">
        <f>SUM(AO14:AP14)</f>
        <v>48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>
        <v>0</v>
      </c>
      <c r="K15" s="55">
        <v>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 t="s">
        <v>20</v>
      </c>
      <c r="T15" s="55" t="s">
        <v>20</v>
      </c>
      <c r="U15" s="55">
        <v>0</v>
      </c>
      <c r="V15" s="55" t="s">
        <v>20</v>
      </c>
      <c r="W15" s="55" t="s">
        <v>20</v>
      </c>
      <c r="X15" s="55" t="s">
        <v>20</v>
      </c>
      <c r="Y15" s="55">
        <v>2.1344527927193626</v>
      </c>
      <c r="Z15" s="55">
        <v>2.1888402348712219</v>
      </c>
      <c r="AA15" s="55">
        <v>0</v>
      </c>
      <c r="AB15" s="55" t="s">
        <v>20</v>
      </c>
      <c r="AC15" s="55">
        <v>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>
        <v>13.5</v>
      </c>
      <c r="K16" s="61">
        <v>13.5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 t="s">
        <v>20</v>
      </c>
      <c r="T16" s="61" t="s">
        <v>20</v>
      </c>
      <c r="U16" s="61">
        <v>13.5</v>
      </c>
      <c r="V16" s="61" t="s">
        <v>20</v>
      </c>
      <c r="W16" s="61" t="s">
        <v>20</v>
      </c>
      <c r="X16" s="61" t="s">
        <v>20</v>
      </c>
      <c r="Y16" s="61">
        <v>12.5</v>
      </c>
      <c r="Z16" s="61">
        <v>12.5</v>
      </c>
      <c r="AA16" s="61">
        <v>13.5</v>
      </c>
      <c r="AB16" s="61" t="s">
        <v>20</v>
      </c>
      <c r="AC16" s="61">
        <v>13.5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>
        <v>0.74</v>
      </c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74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0.74</v>
      </c>
      <c r="AQ25" s="58">
        <f>SUM(AO25:AP25)</f>
        <v>0.74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74">
        <v>1.2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1.2</v>
      </c>
      <c r="AQ30" s="58">
        <f t="shared" si="2"/>
        <v>1.2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2697</v>
      </c>
      <c r="J38" s="58">
        <f t="shared" si="3"/>
        <v>8477.94</v>
      </c>
      <c r="K38" s="58">
        <f t="shared" si="3"/>
        <v>1035</v>
      </c>
      <c r="L38" s="58">
        <f t="shared" si="3"/>
        <v>141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195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450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969</v>
      </c>
      <c r="Z38" s="58">
        <f>+SUM(Z12,Z18,Z24:Z37)</f>
        <v>156</v>
      </c>
      <c r="AA38" s="58">
        <f>+SUM(AA12,AA18,AA24:AA37)</f>
        <v>3945</v>
      </c>
      <c r="AB38" s="58">
        <f t="shared" ref="AB38:AN38" si="4">+SUM(AB12,AB18,AB24:AB37)</f>
        <v>0</v>
      </c>
      <c r="AC38" s="58">
        <f>+SUM(AC12,AC18,AC24:AC37)</f>
        <v>6320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15611</v>
      </c>
      <c r="AP38" s="58">
        <f>SUM(AP12,AP18,AP24:AP37)</f>
        <v>8774.94</v>
      </c>
      <c r="AQ38" s="58">
        <f>SUM(AO38:AP38)</f>
        <v>24385.940000000002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18.600000000000001</v>
      </c>
      <c r="H39" s="60"/>
      <c r="I39" s="93">
        <v>20.97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2015-06-23T19:02:20Z</cp:lastPrinted>
  <dcterms:created xsi:type="dcterms:W3CDTF">2008-10-21T17:58:04Z</dcterms:created>
  <dcterms:modified xsi:type="dcterms:W3CDTF">2015-11-26T17:12:04Z</dcterms:modified>
</cp:coreProperties>
</file>