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P13" i="1"/>
  <c r="AO13" i="1"/>
  <c r="AP12" i="1"/>
  <c r="AP41" i="1" s="1"/>
  <c r="AO12" i="1"/>
  <c r="AO41" i="1" s="1"/>
  <c r="AQ13" i="1" l="1"/>
  <c r="AQ14" i="1"/>
  <c r="AQ41" i="1"/>
  <c r="AQ12" i="1"/>
</calcChain>
</file>

<file path=xl/sharedStrings.xml><?xml version="1.0" encoding="utf-8"?>
<sst xmlns="http://schemas.openxmlformats.org/spreadsheetml/2006/main" count="414" uniqueCount="69">
  <si>
    <t>INSTITUTO  DEL  MAR  DEL PERU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</si>
  <si>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</si>
  <si>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</si>
  <si>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</si>
  <si>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</si>
  <si>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</si>
  <si>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</si>
  <si>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</si>
  <si>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R.M.N°587-2018-PRODUCE,R.M.N°162-2019-PRODUCE, R.M.N°246-2019-PRODUCE,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</si>
  <si>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</si>
  <si>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</si>
  <si>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</si>
  <si>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</si>
  <si>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</si>
  <si>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</si>
  <si>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</si>
  <si>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</si>
  <si>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</si>
  <si>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</si>
  <si>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</si>
  <si>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</si>
  <si>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</si>
  <si>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</si>
  <si>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</si>
  <si>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</si>
  <si>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</si>
  <si>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</si>
  <si>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</si>
  <si>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</si>
  <si>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</si>
  <si>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</si>
  <si>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</si>
  <si>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</si>
  <si>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</si>
  <si>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</si>
  <si>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</si>
  <si>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</si>
  <si>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</si>
  <si>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</si>
  <si>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</si>
  <si>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</si>
  <si>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</si>
  <si>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</si>
  <si>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</si>
  <si>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</si>
  <si>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</si>
  <si>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</si>
  <si>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</si>
  <si>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</si>
  <si>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</si>
  <si>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</si>
  <si>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</si>
  <si>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</si>
  <si>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</si>
  <si>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</si>
  <si>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</si>
  <si>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</si>
  <si>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</si>
  <si>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</si>
  <si>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</si>
  <si>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</si>
  <si>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</si>
  <si>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</si>
  <si>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</si>
  <si>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</si>
  <si>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</si>
  <si>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</si>
  <si>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25/07/2019</t>
  </si>
  <si>
    <t>Callao, 26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</si>
</sst>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17" zoomScale="21" zoomScaleNormal="21" workbookViewId="0">
      <selection activeCell="I48" sqref="I4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67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620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620</v>
      </c>
      <c r="AP12" s="37">
        <f>SUMIF($C$11:$AN$11,"I.Mad",C12:AN12)</f>
        <v>0</v>
      </c>
      <c r="AQ12" s="37">
        <f>SUM(AO12:AP12)</f>
        <v>620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>
        <v>9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9</v>
      </c>
      <c r="AP13" s="37">
        <f>SUMIF($C$11:$AN$11,"I.Mad",C13:AN13)</f>
        <v>0</v>
      </c>
      <c r="AQ13" s="37">
        <f>SUM(AO13:AP13)</f>
        <v>9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>
        <v>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5</v>
      </c>
      <c r="AP14" s="37">
        <f>SUMIF($C$11:$AN$11,"I.Mad",C14:AN14)</f>
        <v>0</v>
      </c>
      <c r="AQ14" s="37">
        <f>SUM(AO14:AP14)</f>
        <v>5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>
        <v>1.3280101001947597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>
        <v>12.5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620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620</v>
      </c>
      <c r="AP41" s="50">
        <f>SUM(AP12,AP18,AP24:AP37)</f>
        <v>0</v>
      </c>
      <c r="AQ41" s="50">
        <f t="shared" si="2"/>
        <v>620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16.7</v>
      </c>
      <c r="H42" s="43"/>
      <c r="I42" s="58">
        <v>17.5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15.1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22</cp:revision>
  <cp:lastPrinted>2018-11-19T17:24:41Z</cp:lastPrinted>
  <dcterms:created xsi:type="dcterms:W3CDTF">2008-10-21T17:58:04Z</dcterms:created>
  <dcterms:modified xsi:type="dcterms:W3CDTF">2019-07-26T16:57:42Z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