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<sst xmlns="http://schemas.openxmlformats.org/spreadsheetml/2006/main" count="375" uniqueCount="67">
  <si>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</si>
  <si>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</si>
  <si>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</si>
  <si>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</si>
  <si>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</si>
  <si>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</si>
  <si>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</si>
  <si>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</si>
  <si>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</si>
  <si>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</si>
  <si>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</si>
  <si>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</si>
  <si>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</si>
  <si>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</si>
  <si>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</si>
  <si>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</si>
  <si>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</si>
  <si>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</si>
  <si>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</si>
  <si>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</si>
  <si>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</si>
  <si>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</si>
  <si>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</si>
  <si>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</si>
  <si>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</si>
  <si>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</si>
  <si>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</si>
  <si>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</si>
  <si>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</si>
  <si>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</si>
  <si>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</si>
  <si>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</si>
  <si>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</si>
  <si>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</si>
  <si>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</si>
  <si>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</si>
  <si>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</si>
  <si>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</si>
  <si>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</si>
  <si>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</si>
  <si>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</si>
  <si>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</si>
  <si>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</si>
  <si>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</si>
  <si>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</si>
  <si>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</si>
  <si>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</si>
  <si>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</si>
  <si>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</si>
  <si>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</si>
  <si>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</si>
  <si>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</si>
  <si>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</si>
  <si>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</si>
  <si>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</si>
  <si>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</si>
  <si>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</si>
  <si>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</si>
  <si>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</si>
  <si>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</si>
  <si>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</si>
  <si>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</si>
  <si>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</si>
  <si>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</si>
  <si>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25/06/2012</t>
  </si>
  <si>
    <t>Callao, 26 de  Junio del 2012</t>
  </si>
  <si>
    <t>11.5-15.0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</si>
</sst>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X1">
      <selection activeCell="AR18" sqref="AR18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6.57421875" style="0" customWidth="1"/>
    <col min="5" max="5" width="9.421875" style="0" customWidth="1"/>
    <col min="6" max="6" width="9.00390625" style="0" customWidth="1"/>
    <col min="7" max="7" width="8.421875" style="0" customWidth="1"/>
    <col min="8" max="8" width="7.00390625" style="0" customWidth="1"/>
    <col min="9" max="9" width="10.421875" style="0" customWidth="1"/>
    <col min="10" max="10" width="7.421875" style="0" customWidth="1"/>
    <col min="11" max="11" width="8.00390625" style="0" customWidth="1"/>
    <col min="12" max="12" width="7.00390625" style="0" customWidth="1"/>
    <col min="13" max="13" width="6.7109375" style="0" customWidth="1"/>
    <col min="14" max="14" width="6.00390625" style="0" customWidth="1"/>
    <col min="15" max="15" width="9.28125" style="0" customWidth="1"/>
    <col min="16" max="16" width="6.28125" style="0" customWidth="1"/>
    <col min="17" max="17" width="13.00390625" style="0" customWidth="1"/>
    <col min="18" max="18" width="7.57421875" style="0" customWidth="1"/>
    <col min="19" max="19" width="7.8515625" style="0" customWidth="1"/>
    <col min="20" max="20" width="6.7109375" style="0" customWidth="1"/>
    <col min="21" max="21" width="13.421875" style="0" customWidth="1"/>
    <col min="22" max="22" width="7.7109375" style="0" customWidth="1"/>
    <col min="23" max="23" width="12.8515625" style="0" customWidth="1"/>
    <col min="24" max="24" width="8.8515625" style="0" customWidth="1"/>
    <col min="25" max="25" width="12.8515625" style="0" customWidth="1"/>
    <col min="26" max="26" width="13.00390625" style="0" customWidth="1"/>
    <col min="27" max="27" width="7.7109375" style="0" customWidth="1"/>
    <col min="28" max="28" width="6.7109375" style="0" customWidth="1"/>
    <col min="29" max="29" width="8.140625" style="0" customWidth="1"/>
    <col min="30" max="30" width="6.57421875" style="0" customWidth="1"/>
    <col min="31" max="31" width="7.5742187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0039062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85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159</v>
      </c>
      <c r="F10" s="28">
        <v>534</v>
      </c>
      <c r="G10" s="28">
        <v>0</v>
      </c>
      <c r="H10" s="28">
        <v>0</v>
      </c>
      <c r="I10" s="28">
        <v>1763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204</v>
      </c>
      <c r="P10" s="28">
        <v>0</v>
      </c>
      <c r="Q10" s="28">
        <v>1380</v>
      </c>
      <c r="R10" s="28">
        <v>0</v>
      </c>
      <c r="S10" s="28">
        <v>0</v>
      </c>
      <c r="T10" s="28">
        <v>0</v>
      </c>
      <c r="U10" s="28">
        <v>510</v>
      </c>
      <c r="V10" s="28">
        <v>0</v>
      </c>
      <c r="W10" s="28">
        <v>4015</v>
      </c>
      <c r="X10" s="28">
        <v>785</v>
      </c>
      <c r="Y10" s="28">
        <v>6003</v>
      </c>
      <c r="Z10" s="28">
        <v>986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14034</v>
      </c>
      <c r="AP10" s="28">
        <f>SUMIF($C$9:$AN$9,"I.Mad",C10:AN10)</f>
        <v>2305</v>
      </c>
      <c r="AQ10" s="28">
        <f>SUM(AO10:AP10)</f>
        <v>16339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3</v>
      </c>
      <c r="F11" s="30">
        <v>41</v>
      </c>
      <c r="G11" s="30" t="s">
        <v>29</v>
      </c>
      <c r="H11" s="30" t="s">
        <v>29</v>
      </c>
      <c r="I11" s="30">
        <v>15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4</v>
      </c>
      <c r="P11" s="30" t="s">
        <v>29</v>
      </c>
      <c r="Q11" s="30">
        <v>11</v>
      </c>
      <c r="R11" s="30" t="s">
        <v>29</v>
      </c>
      <c r="S11" s="30" t="s">
        <v>29</v>
      </c>
      <c r="T11" s="30" t="s">
        <v>29</v>
      </c>
      <c r="U11" s="30">
        <v>5</v>
      </c>
      <c r="V11" s="30" t="s">
        <v>29</v>
      </c>
      <c r="W11" s="30">
        <v>29</v>
      </c>
      <c r="X11" s="30">
        <v>11</v>
      </c>
      <c r="Y11" s="30">
        <v>55</v>
      </c>
      <c r="Z11" s="30">
        <v>15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122</v>
      </c>
      <c r="AP11" s="28">
        <f>SUMIF($C$9:$AN$9,"I.Mad",C11:AN11)</f>
        <v>67</v>
      </c>
      <c r="AQ11" s="28">
        <f>SUM(AO11:AP11)</f>
        <v>189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2</v>
      </c>
      <c r="F12" s="30">
        <v>11</v>
      </c>
      <c r="G12" s="30" t="s">
        <v>29</v>
      </c>
      <c r="H12" s="30" t="s">
        <v>29</v>
      </c>
      <c r="I12" s="30">
        <v>10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>
        <v>2</v>
      </c>
      <c r="P12" s="30" t="s">
        <v>29</v>
      </c>
      <c r="Q12" s="30">
        <v>5</v>
      </c>
      <c r="R12" s="30" t="s">
        <v>29</v>
      </c>
      <c r="S12" s="30" t="s">
        <v>29</v>
      </c>
      <c r="T12" s="30" t="s">
        <v>29</v>
      </c>
      <c r="U12" s="30">
        <v>3</v>
      </c>
      <c r="V12" s="30" t="s">
        <v>29</v>
      </c>
      <c r="W12" s="30">
        <v>5</v>
      </c>
      <c r="X12" s="30">
        <v>5</v>
      </c>
      <c r="Y12" s="30">
        <v>12</v>
      </c>
      <c r="Z12" s="30">
        <v>5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39</v>
      </c>
      <c r="AP12" s="28">
        <f>SUMIF($C$9:$AN$9,"I.Mad",C12:AN12)</f>
        <v>21</v>
      </c>
      <c r="AQ12" s="28">
        <f>SUM(AO12:AP12)</f>
        <v>60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0</v>
      </c>
      <c r="F13" s="30">
        <v>0</v>
      </c>
      <c r="G13" s="30" t="s">
        <v>29</v>
      </c>
      <c r="H13" s="30" t="s">
        <v>29</v>
      </c>
      <c r="I13" s="30">
        <v>4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>
        <v>4</v>
      </c>
      <c r="P13" s="30" t="s">
        <v>29</v>
      </c>
      <c r="Q13" s="30">
        <v>4</v>
      </c>
      <c r="R13" s="30" t="s">
        <v>29</v>
      </c>
      <c r="S13" s="30" t="s">
        <v>29</v>
      </c>
      <c r="T13" s="30" t="s">
        <v>29</v>
      </c>
      <c r="U13" s="30">
        <v>4</v>
      </c>
      <c r="V13" s="30" t="s">
        <v>29</v>
      </c>
      <c r="W13" s="30">
        <v>6</v>
      </c>
      <c r="X13" s="30">
        <v>1</v>
      </c>
      <c r="Y13" s="30">
        <v>5</v>
      </c>
      <c r="Z13" s="30">
        <v>6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13.5</v>
      </c>
      <c r="F14" s="59">
        <v>14</v>
      </c>
      <c r="G14" s="59" t="s">
        <v>29</v>
      </c>
      <c r="H14" s="59" t="s">
        <v>29</v>
      </c>
      <c r="I14" s="59">
        <v>14.5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>
        <v>14.5</v>
      </c>
      <c r="P14" s="59" t="s">
        <v>29</v>
      </c>
      <c r="Q14" s="82" t="s">
        <v>66</v>
      </c>
      <c r="R14" s="59" t="s">
        <v>29</v>
      </c>
      <c r="S14" s="59" t="s">
        <v>29</v>
      </c>
      <c r="T14" s="59" t="s">
        <v>29</v>
      </c>
      <c r="U14" s="82" t="s">
        <v>66</v>
      </c>
      <c r="V14" s="59" t="s">
        <v>29</v>
      </c>
      <c r="W14" s="82" t="s">
        <v>66</v>
      </c>
      <c r="X14" s="59">
        <v>15.5</v>
      </c>
      <c r="Y14" s="82" t="s">
        <v>66</v>
      </c>
      <c r="Z14" s="82" t="s">
        <v>66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7</v>
      </c>
      <c r="Z23" s="54">
        <v>2</v>
      </c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7</v>
      </c>
      <c r="AP23" s="28">
        <f t="shared" si="1"/>
        <v>2</v>
      </c>
      <c r="AQ23" s="28">
        <f t="shared" si="2"/>
        <v>9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159</v>
      </c>
      <c r="F36" s="28">
        <f t="shared" si="3"/>
        <v>534</v>
      </c>
      <c r="G36" s="28">
        <f t="shared" si="3"/>
        <v>0</v>
      </c>
      <c r="H36" s="28">
        <f t="shared" si="3"/>
        <v>0</v>
      </c>
      <c r="I36" s="28">
        <f t="shared" si="3"/>
        <v>1763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204</v>
      </c>
      <c r="P36" s="28">
        <f t="shared" si="3"/>
        <v>0</v>
      </c>
      <c r="Q36" s="28">
        <f t="shared" si="3"/>
        <v>1380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510</v>
      </c>
      <c r="V36" s="28">
        <f t="shared" si="3"/>
        <v>0</v>
      </c>
      <c r="W36" s="28">
        <f t="shared" si="3"/>
        <v>4015</v>
      </c>
      <c r="X36" s="28">
        <f t="shared" si="3"/>
        <v>785</v>
      </c>
      <c r="Y36" s="28">
        <f t="shared" si="3"/>
        <v>6010</v>
      </c>
      <c r="Z36" s="28">
        <f t="shared" si="3"/>
        <v>988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14041</v>
      </c>
      <c r="AP36" s="28">
        <f>SUM(AP10,AP16,AP22:AP35)</f>
        <v>2307</v>
      </c>
      <c r="AQ36" s="28">
        <f>SUM(AO36:AP36)</f>
        <v>16348</v>
      </c>
    </row>
    <row r="37" spans="2:43" ht="22.5" customHeight="1">
      <c r="B37" s="27" t="s">
        <v>51</v>
      </c>
      <c r="C37" s="62">
        <v>19.1</v>
      </c>
      <c r="D37" s="62"/>
      <c r="E37" s="62"/>
      <c r="F37" s="62"/>
      <c r="G37" s="62">
        <v>18.2</v>
      </c>
      <c r="H37" s="62"/>
      <c r="I37" s="62">
        <v>21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18.8</v>
      </c>
      <c r="V37" s="62"/>
      <c r="W37" s="62"/>
      <c r="X37" s="62"/>
      <c r="Y37" s="62">
        <v>17.4</v>
      </c>
      <c r="Z37" s="62"/>
      <c r="AA37" s="62"/>
      <c r="AB37" s="62"/>
      <c r="AC37" s="62">
        <v>19.4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2012-06-26T19:22:21Z</dcterms:modified>
  <cp:category/>
  <cp:version/>
  <cp:contentType/>
  <cp:contentStatus/>
</cp:coreProperties>
</file>