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<sst xmlns="http://schemas.openxmlformats.org/spreadsheetml/2006/main" count="336" uniqueCount="70">
  <si>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</si>
  <si>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</si>
  <si>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</si>
  <si>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</si>
  <si>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</si>
  <si>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</si>
  <si>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</si>
  <si>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</si>
  <si>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</si>
  <si>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</si>
  <si>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</si>
  <si>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</si>
  <si>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</si>
  <si>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</si>
  <si>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</si>
  <si>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</si>
  <si>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</si>
  <si>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</si>
  <si>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</si>
  <si>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</si>
  <si>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</si>
  <si>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</si>
  <si>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</si>
  <si>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</si>
  <si>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</si>
  <si>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</si>
  <si>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</si>
  <si>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</si>
  <si>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</si>
  <si>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</si>
  <si>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</si>
  <si>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</si>
  <si>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</si>
  <si>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</si>
  <si>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</si>
  <si>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</si>
  <si>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</si>
  <si>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</si>
  <si>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</si>
  <si>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</si>
  <si>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</si>
  <si>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</si>
  <si>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</si>
  <si>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</si>
  <si>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</si>
  <si>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</si>
  <si>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</si>
  <si>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</si>
  <si>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</si>
  <si>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</si>
  <si>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</si>
  <si>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</si>
  <si>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</si>
  <si>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</si>
  <si>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</si>
  <si>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</si>
  <si>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</si>
  <si>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</si>
  <si>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</si>
  <si>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</si>
  <si>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</si>
  <si>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</si>
  <si>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</si>
  <si>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25/05/2012</t>
  </si>
  <si>
    <t>12.0-14.5</t>
  </si>
  <si>
    <t>10.5-14.5</t>
  </si>
  <si>
    <t>11.0-14.5</t>
  </si>
  <si>
    <t>11.5-14.5</t>
  </si>
  <si>
    <t>POTA</t>
  </si>
  <si>
    <t>Callao, 28 de  Mayo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</si>
</sst>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8">
      <selection activeCell="AG23" sqref="AG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12.8515625" style="0" customWidth="1"/>
    <col min="9" max="9" width="9.8515625" style="0" customWidth="1"/>
    <col min="10" max="10" width="12.7109375" style="0" customWidth="1"/>
    <col min="11" max="11" width="12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0039062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00390625" style="0" customWidth="1"/>
    <col min="20" max="20" width="9.57421875" style="0" customWidth="1"/>
    <col min="21" max="21" width="9.28125" style="0" customWidth="1"/>
    <col min="22" max="22" width="9.00390625" style="0" customWidth="1"/>
    <col min="23" max="23" width="9.57421875" style="0" customWidth="1"/>
    <col min="24" max="24" width="8.421875" style="0" customWidth="1"/>
    <col min="25" max="25" width="12.57421875" style="0" customWidth="1"/>
    <col min="26" max="26" width="8.7109375" style="0" customWidth="1"/>
    <col min="27" max="27" width="12.8515625" style="0" customWidth="1"/>
    <col min="28" max="28" width="6.421875" style="0" customWidth="1"/>
    <col min="29" max="29" width="9.57421875" style="0" customWidth="1"/>
    <col min="30" max="30" width="6.57421875" style="0" customWidth="1"/>
    <col min="31" max="31" width="7.28125" style="0" customWidth="1"/>
    <col min="32" max="32" width="6.28125" style="0" customWidth="1"/>
    <col min="33" max="33" width="9.421875" style="0" customWidth="1"/>
    <col min="34" max="34" width="8.140625" style="0" customWidth="1"/>
    <col min="35" max="35" width="7.00390625" style="0" customWidth="1"/>
    <col min="36" max="36" width="5.57421875" style="0" customWidth="1"/>
    <col min="37" max="37" width="6.57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55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63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54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3958</v>
      </c>
      <c r="H10" s="28">
        <v>1659</v>
      </c>
      <c r="I10" s="28">
        <v>10995</v>
      </c>
      <c r="J10" s="28">
        <v>718</v>
      </c>
      <c r="K10" s="28">
        <v>607</v>
      </c>
      <c r="L10" s="28">
        <v>0</v>
      </c>
      <c r="M10" s="28">
        <v>0</v>
      </c>
      <c r="N10" s="28">
        <v>0</v>
      </c>
      <c r="O10" s="28">
        <v>823</v>
      </c>
      <c r="P10" s="28">
        <v>0</v>
      </c>
      <c r="Q10" s="28">
        <v>1440</v>
      </c>
      <c r="R10" s="28">
        <v>485</v>
      </c>
      <c r="S10" s="28">
        <v>590</v>
      </c>
      <c r="T10" s="28">
        <v>2190</v>
      </c>
      <c r="U10" s="28">
        <v>300</v>
      </c>
      <c r="V10" s="28">
        <v>1042</v>
      </c>
      <c r="W10" s="28">
        <v>1920</v>
      </c>
      <c r="X10" s="28">
        <v>610</v>
      </c>
      <c r="Y10" s="28">
        <v>3913</v>
      </c>
      <c r="Z10" s="28">
        <v>510</v>
      </c>
      <c r="AA10" s="28">
        <v>1903</v>
      </c>
      <c r="AB10" s="28">
        <v>0</v>
      </c>
      <c r="AC10" s="28">
        <v>6965</v>
      </c>
      <c r="AD10" s="28">
        <v>0</v>
      </c>
      <c r="AE10" s="28">
        <v>0</v>
      </c>
      <c r="AF10" s="28">
        <v>0</v>
      </c>
      <c r="AG10" s="28">
        <v>1358</v>
      </c>
      <c r="AH10" s="28">
        <v>93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34772</v>
      </c>
      <c r="AP10" s="28">
        <f>SUMIF($C$9:$AN$9,"I.Mad",C10:AN10)</f>
        <v>7307</v>
      </c>
      <c r="AQ10" s="28">
        <f>SUM(AO10:AP10)</f>
        <v>42079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11</v>
      </c>
      <c r="H11" s="30">
        <v>64</v>
      </c>
      <c r="I11" s="30">
        <v>78</v>
      </c>
      <c r="J11" s="30">
        <v>31</v>
      </c>
      <c r="K11" s="30">
        <v>9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>
        <v>14</v>
      </c>
      <c r="R11" s="30">
        <v>10</v>
      </c>
      <c r="S11" s="30">
        <v>7</v>
      </c>
      <c r="T11" s="30">
        <v>50</v>
      </c>
      <c r="U11" s="30">
        <v>5</v>
      </c>
      <c r="V11" s="30">
        <v>21</v>
      </c>
      <c r="W11" s="30">
        <v>13</v>
      </c>
      <c r="X11" s="30">
        <v>15</v>
      </c>
      <c r="Y11" s="30">
        <v>46</v>
      </c>
      <c r="Z11" s="30">
        <v>9</v>
      </c>
      <c r="AA11" s="30">
        <v>7</v>
      </c>
      <c r="AB11" s="30" t="s">
        <v>29</v>
      </c>
      <c r="AC11" s="30">
        <v>24</v>
      </c>
      <c r="AD11" s="30" t="s">
        <v>29</v>
      </c>
      <c r="AE11" s="30" t="s">
        <v>29</v>
      </c>
      <c r="AF11" s="30" t="s">
        <v>29</v>
      </c>
      <c r="AG11" s="30">
        <v>5</v>
      </c>
      <c r="AH11" s="30">
        <v>1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223</v>
      </c>
      <c r="AP11" s="28">
        <f>SUMIF($C$9:$AN$9,"I.Mad",C11:AN11)</f>
        <v>201</v>
      </c>
      <c r="AQ11" s="28">
        <f>SUM(AO11:AP11)</f>
        <v>424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1</v>
      </c>
      <c r="H12" s="30">
        <v>10</v>
      </c>
      <c r="I12" s="30">
        <v>22</v>
      </c>
      <c r="J12" s="30">
        <v>2</v>
      </c>
      <c r="K12" s="30">
        <v>6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4</v>
      </c>
      <c r="R12" s="30">
        <v>4</v>
      </c>
      <c r="S12" s="30">
        <v>2</v>
      </c>
      <c r="T12" s="30">
        <v>6</v>
      </c>
      <c r="U12" s="30">
        <v>1</v>
      </c>
      <c r="V12" s="30">
        <v>8</v>
      </c>
      <c r="W12" s="30">
        <v>3</v>
      </c>
      <c r="X12" s="30">
        <v>5</v>
      </c>
      <c r="Y12" s="30">
        <v>14</v>
      </c>
      <c r="Z12" s="30">
        <v>2</v>
      </c>
      <c r="AA12" s="30">
        <v>4</v>
      </c>
      <c r="AB12" s="30" t="s">
        <v>29</v>
      </c>
      <c r="AC12" s="30">
        <v>8</v>
      </c>
      <c r="AD12" s="30" t="s">
        <v>29</v>
      </c>
      <c r="AE12" s="30" t="s">
        <v>29</v>
      </c>
      <c r="AF12" s="30" t="s">
        <v>29</v>
      </c>
      <c r="AG12" s="30">
        <v>2</v>
      </c>
      <c r="AH12" s="30">
        <v>1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70</v>
      </c>
      <c r="AP12" s="28">
        <f>SUMIF($C$9:$AN$9,"I.Mad",C12:AN12)</f>
        <v>38</v>
      </c>
      <c r="AQ12" s="28">
        <f>SUM(AO12:AP12)</f>
        <v>108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>
        <v>6</v>
      </c>
      <c r="I13" s="30">
        <v>1</v>
      </c>
      <c r="J13" s="30">
        <v>2</v>
      </c>
      <c r="K13" s="30">
        <v>1</v>
      </c>
      <c r="L13" s="30" t="s">
        <v>29</v>
      </c>
      <c r="M13" s="30" t="s">
        <v>29</v>
      </c>
      <c r="N13" s="30" t="s">
        <v>29</v>
      </c>
      <c r="O13" s="30">
        <v>1</v>
      </c>
      <c r="P13" s="30" t="s">
        <v>29</v>
      </c>
      <c r="Q13" s="30">
        <v>0</v>
      </c>
      <c r="R13" s="30">
        <v>2</v>
      </c>
      <c r="S13" s="30">
        <v>0</v>
      </c>
      <c r="T13" s="30">
        <v>1</v>
      </c>
      <c r="U13" s="30">
        <v>0</v>
      </c>
      <c r="V13" s="30">
        <v>0</v>
      </c>
      <c r="W13" s="30">
        <v>1</v>
      </c>
      <c r="X13" s="30">
        <v>0</v>
      </c>
      <c r="Y13" s="30">
        <v>4</v>
      </c>
      <c r="Z13" s="30">
        <v>4</v>
      </c>
      <c r="AA13" s="30">
        <v>9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>
        <v>2</v>
      </c>
      <c r="AH13" s="30">
        <v>4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15</v>
      </c>
      <c r="H14" s="82" t="s">
        <v>64</v>
      </c>
      <c r="I14" s="59">
        <v>14.5</v>
      </c>
      <c r="J14" s="82" t="s">
        <v>65</v>
      </c>
      <c r="K14" s="82" t="s">
        <v>66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15</v>
      </c>
      <c r="R14" s="59">
        <v>15</v>
      </c>
      <c r="S14" s="59">
        <v>14.5</v>
      </c>
      <c r="T14" s="59">
        <v>14.5</v>
      </c>
      <c r="U14" s="59">
        <v>15</v>
      </c>
      <c r="V14" s="59">
        <v>14.5</v>
      </c>
      <c r="W14" s="59">
        <v>14.5</v>
      </c>
      <c r="X14" s="59">
        <v>14.5</v>
      </c>
      <c r="Y14" s="82" t="s">
        <v>67</v>
      </c>
      <c r="Z14" s="59">
        <v>14.5</v>
      </c>
      <c r="AA14" s="82" t="s">
        <v>64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>
        <v>15</v>
      </c>
      <c r="AH14" s="59">
        <v>13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5</v>
      </c>
      <c r="J23" s="55"/>
      <c r="K23" s="54"/>
      <c r="L23" s="54"/>
      <c r="M23" s="54"/>
      <c r="N23" s="54"/>
      <c r="O23" s="54">
        <v>3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>
        <v>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11</v>
      </c>
      <c r="AP23" s="28">
        <f t="shared" si="1"/>
        <v>0</v>
      </c>
      <c r="AQ23" s="28">
        <f t="shared" si="2"/>
        <v>11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>
        <v>17</v>
      </c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17</v>
      </c>
      <c r="AP25" s="28">
        <f t="shared" si="1"/>
        <v>0</v>
      </c>
      <c r="AQ25" s="28">
        <f t="shared" si="2"/>
        <v>17</v>
      </c>
      <c r="AT25" s="80"/>
      <c r="AU25" s="80"/>
      <c r="AV25" s="80"/>
      <c r="AW25" s="80"/>
      <c r="AX25" s="80"/>
      <c r="AY25" s="80"/>
    </row>
    <row r="26" spans="2:51" ht="20.25">
      <c r="B26" s="57" t="s">
        <v>57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27</v>
      </c>
      <c r="AB26" s="54"/>
      <c r="AC26" s="30">
        <v>86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113</v>
      </c>
      <c r="AP26" s="28">
        <f t="shared" si="1"/>
        <v>0</v>
      </c>
      <c r="AQ26" s="28">
        <f t="shared" si="2"/>
        <v>113</v>
      </c>
      <c r="AT26" s="80"/>
      <c r="AU26" s="80"/>
      <c r="AV26" s="80"/>
      <c r="AW26" s="80"/>
      <c r="AX26" s="80"/>
      <c r="AY26" s="80"/>
    </row>
    <row r="27" spans="2:51" ht="20.25">
      <c r="B27" s="29" t="s">
        <v>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43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49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3958</v>
      </c>
      <c r="H36" s="28">
        <f t="shared" si="3"/>
        <v>1659</v>
      </c>
      <c r="I36" s="28">
        <f t="shared" si="3"/>
        <v>11000</v>
      </c>
      <c r="J36" s="28">
        <f t="shared" si="3"/>
        <v>718</v>
      </c>
      <c r="K36" s="28">
        <f t="shared" si="3"/>
        <v>607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826</v>
      </c>
      <c r="P36" s="28">
        <f t="shared" si="3"/>
        <v>0</v>
      </c>
      <c r="Q36" s="28">
        <f t="shared" si="3"/>
        <v>1440</v>
      </c>
      <c r="R36" s="28">
        <f t="shared" si="3"/>
        <v>485</v>
      </c>
      <c r="S36" s="28">
        <f t="shared" si="3"/>
        <v>590</v>
      </c>
      <c r="T36" s="28">
        <f t="shared" si="3"/>
        <v>2190</v>
      </c>
      <c r="U36" s="28">
        <f t="shared" si="3"/>
        <v>300</v>
      </c>
      <c r="V36" s="28">
        <f t="shared" si="3"/>
        <v>1042</v>
      </c>
      <c r="W36" s="28">
        <f t="shared" si="3"/>
        <v>1920</v>
      </c>
      <c r="X36" s="28">
        <f t="shared" si="3"/>
        <v>610</v>
      </c>
      <c r="Y36" s="28">
        <f t="shared" si="3"/>
        <v>3913</v>
      </c>
      <c r="Z36" s="28">
        <f t="shared" si="3"/>
        <v>510</v>
      </c>
      <c r="AA36" s="28">
        <f t="shared" si="3"/>
        <v>1930</v>
      </c>
      <c r="AB36" s="28">
        <f t="shared" si="3"/>
        <v>0</v>
      </c>
      <c r="AC36" s="28">
        <f t="shared" si="3"/>
        <v>7071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1358</v>
      </c>
      <c r="AH36" s="28">
        <f t="shared" si="3"/>
        <v>93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34913</v>
      </c>
      <c r="AP36" s="28">
        <f>SUM(AP10,AP16,AP22:AP35)</f>
        <v>7307</v>
      </c>
      <c r="AQ36" s="28">
        <f>SUM(AO36:AP36)</f>
        <v>42220</v>
      </c>
    </row>
    <row r="37" spans="2:43" ht="22.5" customHeight="1">
      <c r="B37" s="27" t="s">
        <v>50</v>
      </c>
      <c r="C37" s="62">
        <v>19.9</v>
      </c>
      <c r="D37" s="62"/>
      <c r="E37" s="62"/>
      <c r="F37" s="62"/>
      <c r="G37" s="62">
        <v>17.7</v>
      </c>
      <c r="H37" s="62"/>
      <c r="I37" s="62">
        <v>20.2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18.7</v>
      </c>
      <c r="V37" s="62"/>
      <c r="W37" s="62"/>
      <c r="X37" s="62"/>
      <c r="Y37" s="62">
        <v>17.2</v>
      </c>
      <c r="Z37" s="62"/>
      <c r="AA37" s="62"/>
      <c r="AB37" s="62"/>
      <c r="AC37" s="62">
        <v>20.2</v>
      </c>
      <c r="AD37" s="62"/>
      <c r="AE37" s="62"/>
      <c r="AF37" s="62"/>
      <c r="AG37" s="62">
        <v>19.3</v>
      </c>
      <c r="AH37" s="62"/>
      <c r="AI37" s="62"/>
      <c r="AJ37" s="62"/>
      <c r="AK37" s="62"/>
      <c r="AL37" s="62"/>
      <c r="AM37" s="63">
        <v>16.8</v>
      </c>
      <c r="AN37" s="64"/>
      <c r="AO37" s="65"/>
      <c r="AP37" s="65"/>
      <c r="AQ37" s="66"/>
    </row>
    <row r="38" spans="2:43" ht="15.75">
      <c r="B38" s="67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59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69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2012-03-30T07:37:53Z</dcterms:modified>
  <cp:category/>
  <cp:version/>
  <cp:contentType/>
  <cp:contentStatus/>
</cp:coreProperties>
</file>