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<sst xmlns="http://schemas.openxmlformats.org/spreadsheetml/2006/main" count="401" uniqueCount="65">
  <si>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</si>
  <si>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</si>
  <si>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</si>
  <si>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</si>
  <si>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</si>
  <si>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</si>
  <si>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</si>
  <si>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</si>
  <si>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</si>
  <si>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</si>
  <si>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</si>
  <si>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</si>
  <si>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</si>
  <si>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</si>
  <si>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</si>
  <si>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</si>
  <si>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</si>
  <si>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</si>
  <si>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</si>
  <si>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</si>
  <si>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</si>
  <si>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</si>
  <si>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</si>
  <si>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</si>
  <si>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</si>
  <si>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</si>
  <si>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</si>
  <si>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</si>
  <si>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</si>
  <si>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</si>
  <si>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</si>
  <si>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</si>
  <si>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</si>
  <si>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</si>
  <si>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</si>
  <si>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</si>
  <si>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</si>
  <si>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</si>
  <si>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</si>
  <si>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</si>
  <si>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</si>
  <si>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</si>
  <si>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</si>
  <si>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</si>
  <si>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</si>
  <si>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</si>
  <si>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</si>
  <si>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</si>
  <si>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</si>
  <si>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</si>
  <si>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</si>
  <si>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</si>
  <si>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</si>
  <si>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</si>
  <si>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</si>
  <si>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</si>
  <si>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</si>
  <si>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</si>
  <si>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</si>
  <si>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</si>
  <si>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</si>
  <si>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</si>
  <si>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</si>
  <si>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>Callao, 27 de marzo del 2017</t>
  </si>
  <si>
    <t xml:space="preserve">        Fecha  : 25/03/2017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</si>
</sst>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B5" sqref="B5:AQ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2"/>
      <c r="AP7" s="122"/>
      <c r="AQ7" s="122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64</v>
      </c>
      <c r="AP8" s="121"/>
      <c r="AQ8" s="121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339.18374084304895</v>
      </c>
      <c r="AN12" s="51">
        <v>139.44198967418004</v>
      </c>
      <c r="AO12" s="52">
        <f>SUMIF($C$11:$AN$11,"Ind*",C12:AN12)</f>
        <v>339.18374084304895</v>
      </c>
      <c r="AP12" s="52">
        <f>SUMIF($C$11:$AN$11,"I.Mad",C12:AN12)</f>
        <v>139.44198967418004</v>
      </c>
      <c r="AQ12" s="52">
        <f>SUM(AO12:AP12)</f>
        <v>478.62573051722899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13</v>
      </c>
      <c r="AN13" s="53">
        <v>6</v>
      </c>
      <c r="AO13" s="52">
        <f>SUMIF($C$11:$AN$11,"Ind*",C13:AN13)</f>
        <v>13</v>
      </c>
      <c r="AP13" s="52">
        <f>SUMIF($C$11:$AN$11,"I.Mad",C13:AN13)</f>
        <v>6</v>
      </c>
      <c r="AQ13" s="52">
        <f>SUM(AO13:AP13)</f>
        <v>19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>
        <v>3</v>
      </c>
      <c r="AO14" s="52">
        <f>SUMIF($C$11:$AN$11,"Ind*",C14:AN14)</f>
        <v>3</v>
      </c>
      <c r="AP14" s="52">
        <f>SUMIF($C$11:$AN$11,"I.Mad",C14:AN14)</f>
        <v>3</v>
      </c>
      <c r="AQ14" s="52">
        <f>SUM(AO14:AP14)</f>
        <v>6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7.2435166050822195</v>
      </c>
      <c r="AN15" s="53">
        <v>46.025230975623082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>
        <v>12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339.18374084304895</v>
      </c>
      <c r="AN38" s="55">
        <f t="shared" si="3"/>
        <v>139.44198967418004</v>
      </c>
      <c r="AO38" s="55">
        <f>SUM(AO12,AO18,AO24:AO37)</f>
        <v>339.18374084304895</v>
      </c>
      <c r="AP38" s="55">
        <f>SUM(AP12,AP18,AP24:AP37)</f>
        <v>139.44198967418004</v>
      </c>
      <c r="AQ38" s="55">
        <f>SUM(AO38:AP38)</f>
        <v>478.62573051722899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23.2</v>
      </c>
      <c r="H39" s="57"/>
      <c r="I39" s="57">
        <v>27.9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2017-03-27T19:47:31Z</dcterms:modified>
</cp:coreProperties>
</file>