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21" windowWidth="1845" windowHeight="817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<sst xmlns="http://schemas.openxmlformats.org/spreadsheetml/2006/main" count="387" uniqueCount="69">
  <si>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</si>
  <si>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</si>
  <si>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</si>
  <si>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</si>
  <si>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</si>
  <si>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</si>
  <si>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</si>
  <si>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</si>
  <si>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</si>
  <si>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</si>
  <si>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</si>
  <si>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</si>
  <si>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</si>
  <si>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</si>
  <si>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</si>
  <si>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</si>
  <si>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</si>
  <si>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</si>
  <si>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</si>
  <si>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</si>
  <si>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</si>
  <si>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</si>
  <si>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</si>
  <si>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</si>
  <si>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</si>
  <si>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</si>
  <si>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</si>
  <si>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</si>
  <si>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</si>
  <si>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</si>
  <si>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</si>
  <si>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</si>
  <si>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</si>
  <si>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</si>
  <si>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</si>
  <si>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</si>
  <si>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</si>
  <si>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</si>
  <si>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</si>
  <si>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</si>
  <si>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</si>
  <si>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</si>
  <si>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</si>
  <si>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</si>
  <si>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</si>
  <si>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</si>
  <si>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</si>
  <si>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</si>
  <si>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</si>
  <si>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</si>
  <si>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</si>
  <si>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</si>
  <si>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</si>
  <si>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</si>
  <si>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</si>
  <si>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</si>
  <si>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</si>
  <si>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</si>
  <si>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</si>
  <si>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</si>
  <si>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</si>
  <si>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</si>
  <si>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</si>
  <si>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</si>
  <si>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</si>
  <si>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</si>
  <si>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28 de  Febrero del 2011</t>
  </si>
  <si>
    <t xml:space="preserve">        Fecha  : 25/02/2011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</si>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</sst>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Z1">
      <selection activeCell="AN14" sqref="AN1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9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8.140625" style="0" customWidth="1"/>
    <col min="39" max="39" width="8.8515625" style="0" customWidth="1"/>
    <col min="40" max="40" width="8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67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2039</v>
      </c>
      <c r="AF10" s="28">
        <v>75</v>
      </c>
      <c r="AG10" s="28">
        <v>2027</v>
      </c>
      <c r="AH10" s="28">
        <v>0</v>
      </c>
      <c r="AI10" s="28">
        <v>0</v>
      </c>
      <c r="AJ10" s="28">
        <v>0</v>
      </c>
      <c r="AK10" s="28">
        <v>3176</v>
      </c>
      <c r="AL10" s="28">
        <v>340</v>
      </c>
      <c r="AM10" s="28">
        <v>6126</v>
      </c>
      <c r="AN10" s="28">
        <v>1046</v>
      </c>
      <c r="AO10" s="28">
        <f>SUMIF($C$9:$AN$9,"Ind",C10:AN10)</f>
        <v>13368</v>
      </c>
      <c r="AP10" s="28">
        <f>SUMIF($C$9:$AN$9,"I.Mad",C10:AN10)</f>
        <v>1461</v>
      </c>
      <c r="AQ10" s="28">
        <f>SUM(AO10:AP10)</f>
        <v>14829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19</v>
      </c>
      <c r="AF11" s="30">
        <v>1</v>
      </c>
      <c r="AG11" s="30">
        <v>27</v>
      </c>
      <c r="AH11" s="30" t="s">
        <v>29</v>
      </c>
      <c r="AI11" s="30" t="s">
        <v>29</v>
      </c>
      <c r="AJ11" s="30" t="s">
        <v>29</v>
      </c>
      <c r="AK11" s="30">
        <v>26</v>
      </c>
      <c r="AL11" s="30">
        <v>4</v>
      </c>
      <c r="AM11" s="30">
        <v>63</v>
      </c>
      <c r="AN11" s="30">
        <v>15</v>
      </c>
      <c r="AO11" s="28">
        <f>SUMIF($C$9:$AN$9,"Ind",C11:AN11)</f>
        <v>135</v>
      </c>
      <c r="AP11" s="28">
        <f>SUMIF($C$9:$AN$9,"I.Mad",C11:AN11)</f>
        <v>20</v>
      </c>
      <c r="AQ11" s="28">
        <f>SUM(AO11:AP11)</f>
        <v>155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28" t="s">
        <v>68</v>
      </c>
      <c r="AG12" s="30">
        <v>8</v>
      </c>
      <c r="AH12" s="30" t="s">
        <v>29</v>
      </c>
      <c r="AI12" s="30" t="s">
        <v>29</v>
      </c>
      <c r="AJ12" s="30" t="s">
        <v>29</v>
      </c>
      <c r="AK12" s="30">
        <v>8</v>
      </c>
      <c r="AL12" s="30">
        <v>2</v>
      </c>
      <c r="AM12" s="30">
        <v>13</v>
      </c>
      <c r="AN12" s="30">
        <v>2</v>
      </c>
      <c r="AO12" s="28">
        <f>SUMIF($C$9:$AN$9,"Ind",C12:AN12)</f>
        <v>36</v>
      </c>
      <c r="AP12" s="28">
        <f>SUMIF($C$9:$AN$9,"I.Mad",C12:AN12)</f>
        <v>4</v>
      </c>
      <c r="AQ12" s="28">
        <f>SUM(AO12:AP12)</f>
        <v>40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10</v>
      </c>
      <c r="AF13" s="30" t="s">
        <v>29</v>
      </c>
      <c r="AG13" s="30">
        <v>4</v>
      </c>
      <c r="AH13" s="30" t="s">
        <v>29</v>
      </c>
      <c r="AI13" s="30" t="s">
        <v>29</v>
      </c>
      <c r="AJ13" s="30" t="s">
        <v>29</v>
      </c>
      <c r="AK13" s="30">
        <v>12</v>
      </c>
      <c r="AL13" s="30">
        <v>6</v>
      </c>
      <c r="AM13" s="30">
        <v>21.53</v>
      </c>
      <c r="AN13" s="30">
        <v>6.31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 t="s">
        <v>29</v>
      </c>
      <c r="AG14" s="60">
        <v>14</v>
      </c>
      <c r="AH14" s="60" t="s">
        <v>29</v>
      </c>
      <c r="AI14" s="60" t="s">
        <v>29</v>
      </c>
      <c r="AJ14" s="60" t="s">
        <v>29</v>
      </c>
      <c r="AK14" s="60">
        <v>13</v>
      </c>
      <c r="AL14" s="60">
        <v>13.5</v>
      </c>
      <c r="AM14" s="60">
        <v>13</v>
      </c>
      <c r="AN14" s="60">
        <v>13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10</v>
      </c>
      <c r="AN28" s="30"/>
      <c r="AO28" s="28">
        <f t="shared" si="0"/>
        <v>10</v>
      </c>
      <c r="AP28" s="28">
        <f t="shared" si="1"/>
        <v>0</v>
      </c>
      <c r="AQ28" s="28">
        <f t="shared" si="2"/>
        <v>10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2039</v>
      </c>
      <c r="AF36" s="28">
        <f t="shared" si="3"/>
        <v>75</v>
      </c>
      <c r="AG36" s="28">
        <f t="shared" si="3"/>
        <v>2027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3176</v>
      </c>
      <c r="AL36" s="28">
        <f t="shared" si="3"/>
        <v>340</v>
      </c>
      <c r="AM36" s="28">
        <f t="shared" si="3"/>
        <v>6136</v>
      </c>
      <c r="AN36" s="28">
        <f t="shared" si="3"/>
        <v>1046</v>
      </c>
      <c r="AO36" s="28">
        <f>SUM(AO10,AO16,AO22:AO35)</f>
        <v>13378</v>
      </c>
      <c r="AP36" s="28">
        <f>SUM(AP10,AP16,AP22:AP35)</f>
        <v>1461</v>
      </c>
      <c r="AQ36" s="28">
        <f>SUM(AO36:AP36)</f>
        <v>14839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21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2011-02-27T21:21:57Z</dcterms:modified>
  <cp:category/>
  <cp:version/>
  <cp:contentType/>
  <cp:contentStatus/>
</cp:coreProperties>
</file>