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<sst xmlns="http://schemas.openxmlformats.org/spreadsheetml/2006/main" count="405" uniqueCount="65">
  <si>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</si>
  <si>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</si>
  <si>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</si>
  <si>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</si>
  <si>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</si>
  <si>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</si>
  <si>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</si>
  <si>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</si>
  <si>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</si>
  <si>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</si>
  <si>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</si>
  <si>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</si>
  <si>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</si>
  <si>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</si>
  <si>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</si>
  <si>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</si>
  <si>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</si>
  <si>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</si>
  <si>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</si>
  <si>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</si>
  <si>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</si>
  <si>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</si>
  <si>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</si>
  <si>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</si>
  <si>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</si>
  <si>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</si>
  <si>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</si>
  <si>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</si>
  <si>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</si>
  <si>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</si>
  <si>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</si>
  <si>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</si>
  <si>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</si>
  <si>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</si>
  <si>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</si>
  <si>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</si>
  <si>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</si>
  <si>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</si>
  <si>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</si>
  <si>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</si>
  <si>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</si>
  <si>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</si>
  <si>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</si>
  <si>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</si>
  <si>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</si>
  <si>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</si>
  <si>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</si>
  <si>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</si>
  <si>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</si>
  <si>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</si>
  <si>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</si>
  <si>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</si>
  <si>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</si>
  <si>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</si>
  <si>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</si>
  <si>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</si>
  <si>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</si>
  <si>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</si>
  <si>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</si>
  <si>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</si>
  <si>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</si>
  <si>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</si>
  <si>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 xml:space="preserve">        Fecha  : 24/12/2015</t>
  </si>
  <si>
    <t>Callao, 28 de diciembre del 2015</t>
  </si>
  <si>
    <t>R.M.Nº 003-2015-PRODUCE, R.M.N°246-2015 PRODUCE, R.M.N°369-2015 PRODUCE,R.M.N°411-2015 PRODUCE,R.M.N°418-2015 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</si>
</sst>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3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7" fontId="28" fillId="3" borderId="5" xfId="0" applyNumberFormat="1" applyFont="1" applyFill="1" applyBorder="1" applyAlignment="1">
      <alignment horizont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P43" sqref="P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48</v>
      </c>
    </row>
    <row r="2" spans="2:48" ht="30" x14ac:dyDescent="0.4">
      <c r="B2" s="92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43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40</v>
      </c>
      <c r="AN6" s="117"/>
      <c r="AO6" s="117"/>
      <c r="AP6" s="117"/>
      <c r="AQ6" s="117"/>
    </row>
    <row r="7" spans="2:48" s="10" customFormat="1" ht="38.25" customHeight="1" x14ac:dyDescent="0.4">
      <c r="B7" s="58"/>
      <c r="C7" s="69" t="s">
        <v>1</v>
      </c>
      <c r="D7" s="69"/>
      <c r="E7" s="70"/>
      <c r="F7" s="70"/>
      <c r="G7" s="58"/>
      <c r="H7" s="58"/>
      <c r="I7" s="58"/>
      <c r="J7" s="58"/>
      <c r="K7" s="58"/>
      <c r="L7" s="58"/>
      <c r="M7" s="58"/>
      <c r="N7" s="58"/>
      <c r="O7" s="58"/>
      <c r="P7" s="58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1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62</v>
      </c>
      <c r="AP8" s="119"/>
      <c r="AQ8" s="119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1" t="s">
        <v>4</v>
      </c>
      <c r="D10" s="110"/>
      <c r="E10" s="111" t="s">
        <v>5</v>
      </c>
      <c r="F10" s="110"/>
      <c r="G10" s="111" t="s">
        <v>6</v>
      </c>
      <c r="H10" s="110"/>
      <c r="I10" s="115" t="s">
        <v>50</v>
      </c>
      <c r="J10" s="115"/>
      <c r="K10" s="115" t="s">
        <v>7</v>
      </c>
      <c r="L10" s="115"/>
      <c r="M10" s="113" t="s">
        <v>8</v>
      </c>
      <c r="N10" s="114"/>
      <c r="O10" s="111" t="s">
        <v>9</v>
      </c>
      <c r="P10" s="112"/>
      <c r="Q10" s="111" t="s">
        <v>10</v>
      </c>
      <c r="R10" s="110"/>
      <c r="S10" s="111" t="s">
        <v>11</v>
      </c>
      <c r="T10" s="110"/>
      <c r="U10" s="111" t="s">
        <v>12</v>
      </c>
      <c r="V10" s="110"/>
      <c r="W10" s="111" t="s">
        <v>61</v>
      </c>
      <c r="X10" s="110"/>
      <c r="Y10" s="111" t="s">
        <v>53</v>
      </c>
      <c r="Z10" s="110"/>
      <c r="AA10" s="111" t="s">
        <v>41</v>
      </c>
      <c r="AB10" s="110"/>
      <c r="AC10" s="111" t="s">
        <v>13</v>
      </c>
      <c r="AD10" s="110"/>
      <c r="AE10" s="109" t="s">
        <v>54</v>
      </c>
      <c r="AF10" s="110"/>
      <c r="AG10" s="109" t="s">
        <v>55</v>
      </c>
      <c r="AH10" s="110"/>
      <c r="AI10" s="109" t="s">
        <v>56</v>
      </c>
      <c r="AJ10" s="110"/>
      <c r="AK10" s="109" t="s">
        <v>57</v>
      </c>
      <c r="AL10" s="110"/>
      <c r="AM10" s="109" t="s">
        <v>58</v>
      </c>
      <c r="AN10" s="110"/>
      <c r="AO10" s="120" t="s">
        <v>14</v>
      </c>
      <c r="AP10" s="121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100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100</v>
      </c>
      <c r="AP12" s="53">
        <f>SUMIF($C$11:$AN$11,"I.Mad",C12:AN12)</f>
        <v>0</v>
      </c>
      <c r="AQ12" s="53">
        <f>SUM(AO12:AP12)</f>
        <v>100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 t="s">
        <v>20</v>
      </c>
      <c r="G13" s="54" t="s">
        <v>20</v>
      </c>
      <c r="H13" s="54" t="s">
        <v>20</v>
      </c>
      <c r="I13" s="54" t="s">
        <v>20</v>
      </c>
      <c r="J13" s="54" t="s">
        <v>20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 t="s">
        <v>20</v>
      </c>
      <c r="R13" s="54" t="s">
        <v>20</v>
      </c>
      <c r="S13" s="54" t="s">
        <v>20</v>
      </c>
      <c r="T13" s="54" t="s">
        <v>20</v>
      </c>
      <c r="U13" s="54">
        <v>1</v>
      </c>
      <c r="V13" s="54" t="s">
        <v>20</v>
      </c>
      <c r="W13" s="54" t="s">
        <v>20</v>
      </c>
      <c r="X13" s="54" t="s">
        <v>20</v>
      </c>
      <c r="Y13" s="54" t="s">
        <v>20</v>
      </c>
      <c r="Z13" s="54" t="s">
        <v>20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 t="shared" ref="AO13:AO14" si="0">SUMIF($C$11:$AN$11,"Ind*",C13:AN13)</f>
        <v>1</v>
      </c>
      <c r="AP13" s="53">
        <f t="shared" ref="AP13:AP14" si="1">SUMIF($C$11:$AN$11,"I.Mad",C13:AN13)</f>
        <v>0</v>
      </c>
      <c r="AQ13" s="53">
        <f>SUM(AO13:AP13)</f>
        <v>1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 t="s">
        <v>20</v>
      </c>
      <c r="G14" s="54" t="s">
        <v>20</v>
      </c>
      <c r="H14" s="54" t="s">
        <v>20</v>
      </c>
      <c r="I14" s="54" t="s">
        <v>20</v>
      </c>
      <c r="J14" s="54" t="s">
        <v>20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 t="s">
        <v>20</v>
      </c>
      <c r="R14" s="54" t="s">
        <v>20</v>
      </c>
      <c r="S14" s="54" t="s">
        <v>20</v>
      </c>
      <c r="T14" s="54" t="s">
        <v>20</v>
      </c>
      <c r="U14" s="54">
        <v>1</v>
      </c>
      <c r="V14" s="54" t="s">
        <v>20</v>
      </c>
      <c r="W14" s="54" t="s">
        <v>20</v>
      </c>
      <c r="X14" s="54" t="s">
        <v>20</v>
      </c>
      <c r="Y14" s="54" t="s">
        <v>20</v>
      </c>
      <c r="Z14" s="54" t="s">
        <v>20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 t="shared" si="0"/>
        <v>1</v>
      </c>
      <c r="AP14" s="53">
        <f t="shared" si="1"/>
        <v>0</v>
      </c>
      <c r="AQ14" s="53">
        <f>SUM(AO14:AP14)</f>
        <v>1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 t="s">
        <v>20</v>
      </c>
      <c r="G15" s="54" t="s">
        <v>20</v>
      </c>
      <c r="H15" s="54" t="s">
        <v>20</v>
      </c>
      <c r="I15" s="54" t="s">
        <v>20</v>
      </c>
      <c r="J15" s="54" t="s">
        <v>20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 t="s">
        <v>20</v>
      </c>
      <c r="R15" s="54" t="s">
        <v>20</v>
      </c>
      <c r="S15" s="54" t="s">
        <v>20</v>
      </c>
      <c r="T15" s="54" t="s">
        <v>20</v>
      </c>
      <c r="U15" s="54">
        <v>16</v>
      </c>
      <c r="V15" s="54" t="s">
        <v>20</v>
      </c>
      <c r="W15" s="54" t="s">
        <v>20</v>
      </c>
      <c r="X15" s="54" t="s">
        <v>20</v>
      </c>
      <c r="Y15" s="54" t="s">
        <v>20</v>
      </c>
      <c r="Z15" s="54" t="s">
        <v>20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5"/>
      <c r="AP15" s="56"/>
      <c r="AQ15" s="56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 t="s">
        <v>20</v>
      </c>
      <c r="G16" s="59" t="s">
        <v>20</v>
      </c>
      <c r="H16" s="59" t="s">
        <v>20</v>
      </c>
      <c r="I16" s="59" t="s">
        <v>20</v>
      </c>
      <c r="J16" s="59" t="s">
        <v>20</v>
      </c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 t="s">
        <v>20</v>
      </c>
      <c r="R16" s="59" t="s">
        <v>20</v>
      </c>
      <c r="S16" s="59" t="s">
        <v>20</v>
      </c>
      <c r="T16" s="59" t="s">
        <v>20</v>
      </c>
      <c r="U16" s="59">
        <v>12.5</v>
      </c>
      <c r="V16" s="59" t="s">
        <v>20</v>
      </c>
      <c r="W16" s="59" t="s">
        <v>20</v>
      </c>
      <c r="X16" s="59" t="s">
        <v>20</v>
      </c>
      <c r="Y16" s="59" t="s">
        <v>20</v>
      </c>
      <c r="Z16" s="59" t="s">
        <v>20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/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3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7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3">
        <f>SUMIF($C$11:$AN$11,"Ind*",C18:AN18)</f>
        <v>0</v>
      </c>
      <c r="AP18" s="53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 t="shared" ref="AO19:AO20" si="2">SUMIF($C$11:$AN$11,"Ind*",C19:AN19)</f>
        <v>0</v>
      </c>
      <c r="AP19" s="53">
        <f t="shared" ref="AP19:AP20" si="3"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 t="shared" si="2"/>
        <v>0</v>
      </c>
      <c r="AP20" s="53">
        <f t="shared" si="3"/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/>
      <c r="J24" s="72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2"/>
      <c r="X24" s="57"/>
      <c r="Y24" s="57"/>
      <c r="Z24" s="72"/>
      <c r="AA24" s="57"/>
      <c r="AB24" s="57"/>
      <c r="AC24" s="72"/>
      <c r="AD24" s="57"/>
      <c r="AE24" s="57"/>
      <c r="AF24" s="72"/>
      <c r="AG24" s="57"/>
      <c r="AH24" s="57"/>
      <c r="AI24" s="72"/>
      <c r="AJ24" s="57"/>
      <c r="AK24" s="57"/>
      <c r="AL24" s="57"/>
      <c r="AM24" s="57"/>
      <c r="AN24" s="57"/>
      <c r="AO24" s="53">
        <f>SUMIF($C$11:$AN$11,"Ind*",C24:AN24)</f>
        <v>0</v>
      </c>
      <c r="AP24" s="53">
        <f>SUMIF($C$11:$AN$11,"I.Mad",C24:AN24)</f>
        <v>0</v>
      </c>
      <c r="AQ24" s="57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7"/>
      <c r="D25" s="57"/>
      <c r="E25" s="57"/>
      <c r="F25" s="57"/>
      <c r="G25" s="57"/>
      <c r="H25" s="57"/>
      <c r="I25" s="57"/>
      <c r="J25" s="72"/>
      <c r="K25" s="57"/>
      <c r="L25" s="57"/>
      <c r="M25" s="57"/>
      <c r="N25" s="57"/>
      <c r="O25" s="57"/>
      <c r="P25" s="57"/>
      <c r="Q25" s="72"/>
      <c r="R25" s="72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3">
        <f t="shared" ref="AO25:AO37" si="5">SUMIF($C$11:$AN$11,"Ind*",C25:AN25)</f>
        <v>0</v>
      </c>
      <c r="AP25" s="53">
        <f t="shared" ref="AP25:AP37" si="6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4" t="s">
        <v>46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3">
        <f t="shared" si="5"/>
        <v>0</v>
      </c>
      <c r="AP26" s="53">
        <f t="shared" si="6"/>
        <v>0</v>
      </c>
      <c r="AQ26" s="57">
        <f t="shared" si="4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3">
        <f t="shared" si="5"/>
        <v>0</v>
      </c>
      <c r="AP27" s="53">
        <f t="shared" si="6"/>
        <v>0</v>
      </c>
      <c r="AQ27" s="57">
        <f t="shared" si="4"/>
        <v>0</v>
      </c>
      <c r="AT27" s="20"/>
      <c r="AU27" s="20"/>
      <c r="AV27" s="20"/>
    </row>
    <row r="28" spans="2:48" ht="50.25" customHeight="1" x14ac:dyDescent="0.55000000000000004">
      <c r="B28" s="84" t="s">
        <v>59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3">
        <f t="shared" si="5"/>
        <v>0</v>
      </c>
      <c r="AP28" s="53">
        <f t="shared" si="6"/>
        <v>0</v>
      </c>
      <c r="AQ28" s="57">
        <f t="shared" si="4"/>
        <v>0</v>
      </c>
      <c r="AT28" s="20"/>
      <c r="AU28" s="20"/>
      <c r="AV28" s="20"/>
    </row>
    <row r="29" spans="2:48" ht="50.25" customHeight="1" x14ac:dyDescent="0.55000000000000004">
      <c r="B29" s="82" t="s">
        <v>31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2"/>
      <c r="X29" s="57"/>
      <c r="Y29" s="57"/>
      <c r="Z29" s="72"/>
      <c r="AA29" s="57"/>
      <c r="AB29" s="57"/>
      <c r="AC29" s="72"/>
      <c r="AD29" s="57"/>
      <c r="AE29" s="57"/>
      <c r="AF29" s="72"/>
      <c r="AG29" s="57"/>
      <c r="AH29" s="57"/>
      <c r="AI29" s="72"/>
      <c r="AJ29" s="57"/>
      <c r="AK29" s="57"/>
      <c r="AL29" s="57"/>
      <c r="AM29" s="57"/>
      <c r="AN29" s="57"/>
      <c r="AO29" s="53">
        <f t="shared" si="5"/>
        <v>0</v>
      </c>
      <c r="AP29" s="53">
        <f t="shared" si="6"/>
        <v>0</v>
      </c>
      <c r="AQ29" s="57">
        <f t="shared" si="4"/>
        <v>0</v>
      </c>
      <c r="AT29" s="20"/>
      <c r="AU29" s="20"/>
      <c r="AV29" s="20"/>
    </row>
    <row r="30" spans="2:48" ht="52.5" customHeight="1" x14ac:dyDescent="0.55000000000000004">
      <c r="B30" s="84" t="s">
        <v>32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3">
        <f t="shared" si="5"/>
        <v>0</v>
      </c>
      <c r="AP30" s="53">
        <f t="shared" si="6"/>
        <v>0</v>
      </c>
      <c r="AQ30" s="57">
        <f t="shared" si="4"/>
        <v>0</v>
      </c>
      <c r="AT30" s="20"/>
      <c r="AU30" s="20"/>
      <c r="AV30" s="20"/>
    </row>
    <row r="31" spans="2:48" ht="50.25" customHeight="1" x14ac:dyDescent="0.55000000000000004">
      <c r="B31" s="82" t="s">
        <v>33</v>
      </c>
      <c r="C31" s="57"/>
      <c r="D31" s="57"/>
      <c r="E31" s="57"/>
      <c r="F31" s="57"/>
      <c r="G31" s="57"/>
      <c r="H31" s="57"/>
      <c r="I31" s="57"/>
      <c r="J31" s="72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3">
        <f t="shared" si="5"/>
        <v>0</v>
      </c>
      <c r="AP31" s="53">
        <f t="shared" si="6"/>
        <v>0</v>
      </c>
      <c r="AQ31" s="57">
        <f t="shared" si="4"/>
        <v>0</v>
      </c>
      <c r="AT31" s="20"/>
      <c r="AU31" s="20"/>
      <c r="AV31" s="20"/>
    </row>
    <row r="32" spans="2:48" ht="50.25" customHeight="1" x14ac:dyDescent="0.55000000000000004">
      <c r="B32" s="82" t="s">
        <v>34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3">
        <f t="shared" si="5"/>
        <v>0</v>
      </c>
      <c r="AP32" s="53">
        <f t="shared" si="6"/>
        <v>0</v>
      </c>
      <c r="AQ32" s="57">
        <f t="shared" si="4"/>
        <v>0</v>
      </c>
    </row>
    <row r="33" spans="2:43" ht="50.25" customHeight="1" x14ac:dyDescent="0.55000000000000004">
      <c r="B33" s="82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3">
        <f t="shared" si="5"/>
        <v>0</v>
      </c>
      <c r="AP33" s="53">
        <f t="shared" si="6"/>
        <v>0</v>
      </c>
      <c r="AQ33" s="57">
        <f t="shared" si="4"/>
        <v>0</v>
      </c>
    </row>
    <row r="34" spans="2:43" ht="50.25" customHeight="1" x14ac:dyDescent="0.55000000000000004">
      <c r="B34" s="82" t="s">
        <v>35</v>
      </c>
      <c r="C34" s="57"/>
      <c r="D34" s="57"/>
      <c r="E34" s="57"/>
      <c r="F34" s="57"/>
      <c r="G34" s="57"/>
      <c r="H34" s="72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3">
        <f t="shared" si="5"/>
        <v>0</v>
      </c>
      <c r="AP34" s="53">
        <f t="shared" si="6"/>
        <v>0</v>
      </c>
      <c r="AQ34" s="57">
        <f t="shared" si="4"/>
        <v>0</v>
      </c>
    </row>
    <row r="35" spans="2:43" ht="50.25" customHeight="1" x14ac:dyDescent="0.55000000000000004">
      <c r="B35" s="82" t="s">
        <v>36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3">
        <f t="shared" si="5"/>
        <v>0</v>
      </c>
      <c r="AP35" s="53">
        <f t="shared" si="6"/>
        <v>0</v>
      </c>
      <c r="AQ35" s="57">
        <f t="shared" si="4"/>
        <v>0</v>
      </c>
    </row>
    <row r="36" spans="2:43" ht="50.25" customHeight="1" x14ac:dyDescent="0.55000000000000004">
      <c r="B36" s="82" t="s">
        <v>45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2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3">
        <f t="shared" si="5"/>
        <v>0</v>
      </c>
      <c r="AP36" s="53">
        <f t="shared" si="6"/>
        <v>0</v>
      </c>
      <c r="AQ36" s="57">
        <f t="shared" si="4"/>
        <v>0</v>
      </c>
    </row>
    <row r="37" spans="2:43" ht="50.25" customHeight="1" x14ac:dyDescent="0.55000000000000004">
      <c r="B37" s="82" t="s">
        <v>52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3">
        <f t="shared" si="5"/>
        <v>0</v>
      </c>
      <c r="AP37" s="53">
        <f t="shared" si="6"/>
        <v>0</v>
      </c>
      <c r="AQ37" s="57">
        <f t="shared" si="4"/>
        <v>0</v>
      </c>
    </row>
    <row r="38" spans="2:43" ht="50.25" customHeight="1" x14ac:dyDescent="0.55000000000000004">
      <c r="B38" s="84" t="s">
        <v>37</v>
      </c>
      <c r="C38" s="57">
        <f>+SUM(C12,C18,C24:C37)</f>
        <v>0</v>
      </c>
      <c r="D38" s="57">
        <f t="shared" ref="D38:X38" si="7">+SUM(D12,D18,D24:D37)</f>
        <v>0</v>
      </c>
      <c r="E38" s="57">
        <f t="shared" si="7"/>
        <v>0</v>
      </c>
      <c r="F38" s="57">
        <f t="shared" si="7"/>
        <v>0</v>
      </c>
      <c r="G38" s="57">
        <f t="shared" si="7"/>
        <v>0</v>
      </c>
      <c r="H38" s="57">
        <f t="shared" si="7"/>
        <v>0</v>
      </c>
      <c r="I38" s="57">
        <f t="shared" si="7"/>
        <v>0</v>
      </c>
      <c r="J38" s="57">
        <f t="shared" si="7"/>
        <v>0</v>
      </c>
      <c r="K38" s="57">
        <f t="shared" si="7"/>
        <v>0</v>
      </c>
      <c r="L38" s="57">
        <f t="shared" si="7"/>
        <v>0</v>
      </c>
      <c r="M38" s="57">
        <f t="shared" si="7"/>
        <v>0</v>
      </c>
      <c r="N38" s="57">
        <f t="shared" si="7"/>
        <v>0</v>
      </c>
      <c r="O38" s="57">
        <f t="shared" si="7"/>
        <v>0</v>
      </c>
      <c r="P38" s="57">
        <f t="shared" si="7"/>
        <v>0</v>
      </c>
      <c r="Q38" s="57">
        <f t="shared" si="7"/>
        <v>0</v>
      </c>
      <c r="R38" s="57">
        <f t="shared" si="7"/>
        <v>0</v>
      </c>
      <c r="S38" s="57">
        <f t="shared" si="7"/>
        <v>0</v>
      </c>
      <c r="T38" s="57">
        <f t="shared" si="7"/>
        <v>0</v>
      </c>
      <c r="U38" s="57">
        <f t="shared" si="7"/>
        <v>100</v>
      </c>
      <c r="V38" s="57">
        <f t="shared" si="7"/>
        <v>0</v>
      </c>
      <c r="W38" s="57">
        <f t="shared" si="7"/>
        <v>0</v>
      </c>
      <c r="X38" s="57">
        <f t="shared" si="7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8">+SUM(AB12,AB18,AB24:AB37)</f>
        <v>0</v>
      </c>
      <c r="AC38" s="57">
        <f>+SUM(AC12,AC18,AC24:AC37)</f>
        <v>0</v>
      </c>
      <c r="AD38" s="57">
        <f t="shared" si="8"/>
        <v>0</v>
      </c>
      <c r="AE38" s="57">
        <f t="shared" si="8"/>
        <v>0</v>
      </c>
      <c r="AF38" s="57">
        <f t="shared" si="8"/>
        <v>0</v>
      </c>
      <c r="AG38" s="57">
        <f t="shared" si="8"/>
        <v>0</v>
      </c>
      <c r="AH38" s="57">
        <f t="shared" si="8"/>
        <v>0</v>
      </c>
      <c r="AI38" s="57">
        <f t="shared" si="8"/>
        <v>0</v>
      </c>
      <c r="AJ38" s="57">
        <f t="shared" si="8"/>
        <v>0</v>
      </c>
      <c r="AK38" s="57">
        <f t="shared" si="8"/>
        <v>0</v>
      </c>
      <c r="AL38" s="57">
        <f t="shared" si="8"/>
        <v>0</v>
      </c>
      <c r="AM38" s="57">
        <f>+SUM(AM12,AM18,AM24:AM37)</f>
        <v>0</v>
      </c>
      <c r="AN38" s="57">
        <f t="shared" si="8"/>
        <v>0</v>
      </c>
      <c r="AO38" s="57">
        <f>SUM(AO12,AO18,AO24:AO37)</f>
        <v>100</v>
      </c>
      <c r="AP38" s="57">
        <f>SUM(AP12,AP18,AP24:AP37)</f>
        <v>0</v>
      </c>
      <c r="AQ38" s="57">
        <f>SUM(AO38:AP38)</f>
        <v>100</v>
      </c>
    </row>
    <row r="39" spans="2:43" ht="50.25" customHeight="1" x14ac:dyDescent="0.45">
      <c r="B39" s="81" t="s">
        <v>42</v>
      </c>
      <c r="C39" s="25"/>
      <c r="D39" s="25"/>
      <c r="E39" s="25"/>
      <c r="F39" s="25"/>
      <c r="G39" s="122">
        <v>20.5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122">
        <v>16.7</v>
      </c>
      <c r="AN39" s="25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39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0"/>
      <c r="K42" s="62"/>
      <c r="L42" s="62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108"/>
      <c r="J43" s="39"/>
      <c r="K43" s="63"/>
      <c r="L43" s="62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63</v>
      </c>
      <c r="AN43" s="4"/>
    </row>
    <row r="44" spans="2:43" ht="30.75" x14ac:dyDescent="0.45">
      <c r="B44" s="22" t="s">
        <v>60</v>
      </c>
      <c r="C44" s="15"/>
      <c r="D44" s="73"/>
      <c r="E44" s="15"/>
      <c r="F44" s="15"/>
      <c r="G44" s="15"/>
      <c r="H44" s="15"/>
      <c r="I44" s="1"/>
      <c r="J44" s="39"/>
      <c r="K44" s="65"/>
      <c r="L44" s="62"/>
      <c r="M44" s="65"/>
      <c r="N44" s="65"/>
      <c r="O44" s="30"/>
      <c r="P44" s="36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5"/>
      <c r="E45" s="95"/>
      <c r="F45" s="104"/>
      <c r="G45" s="95"/>
      <c r="H45" s="95"/>
      <c r="I45" s="95"/>
      <c r="J45" s="96"/>
      <c r="K45" s="97"/>
      <c r="L45" s="97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4"/>
      <c r="C46" s="94"/>
      <c r="D46" s="68"/>
      <c r="E46" s="68"/>
      <c r="F46" s="68"/>
      <c r="G46" s="15"/>
      <c r="H46" s="15"/>
      <c r="I46" s="15"/>
      <c r="J46" s="1"/>
      <c r="K46" s="1"/>
      <c r="L46" s="1"/>
      <c r="M46" s="21"/>
      <c r="N46" s="30"/>
      <c r="O46" s="30"/>
      <c r="P46" s="37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3"/>
      <c r="J47" s="61"/>
      <c r="K47" s="61"/>
      <c r="L47" s="61"/>
      <c r="M47" s="66"/>
      <c r="N47" s="67"/>
      <c r="O47" s="30"/>
      <c r="P47" s="38"/>
      <c r="S47" s="27"/>
      <c r="U47" s="33"/>
      <c r="X47" s="27"/>
    </row>
    <row r="48" spans="2:43" x14ac:dyDescent="0.35">
      <c r="J48" s="61"/>
      <c r="K48" s="61"/>
      <c r="L48" s="61"/>
      <c r="M48" s="66"/>
      <c r="N48" s="67"/>
      <c r="O48" s="30"/>
      <c r="P48" s="35"/>
      <c r="S48" s="27"/>
      <c r="U48" s="33"/>
    </row>
    <row r="49" spans="13:30" x14ac:dyDescent="0.35">
      <c r="M49" s="29"/>
      <c r="N49" s="32"/>
      <c r="O49" s="31"/>
      <c r="P49" s="35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5"/>
    </row>
    <row r="52" spans="13:30" ht="27" x14ac:dyDescent="0.35">
      <c r="AD52" s="45"/>
    </row>
    <row r="53" spans="13:30" ht="27" x14ac:dyDescent="0.35">
      <c r="AD53" s="45"/>
    </row>
    <row r="54" spans="13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2015-12-18T17:21:03Z</cp:lastPrinted>
  <dcterms:created xsi:type="dcterms:W3CDTF">2008-10-21T17:58:04Z</dcterms:created>
  <dcterms:modified xsi:type="dcterms:W3CDTF">2015-12-28T19:34:35Z</dcterms:modified>
</cp:coreProperties>
</file>