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<sst xmlns="http://schemas.openxmlformats.org/spreadsheetml/2006/main" count="402" uniqueCount="66">
  <si>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</si>
  <si>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</si>
  <si>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</si>
  <si>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</si>
  <si>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</si>
  <si>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</si>
  <si>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</si>
  <si>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</si>
  <si>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</si>
  <si>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</si>
  <si>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</si>
  <si>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</si>
  <si>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</si>
  <si>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</si>
  <si>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</si>
  <si>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</si>
  <si>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</si>
  <si>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</si>
  <si>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</si>
  <si>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</si>
  <si>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</si>
  <si>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</si>
  <si>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</si>
  <si>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</si>
  <si>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</si>
  <si>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</si>
  <si>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</si>
  <si>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</si>
  <si>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</si>
  <si>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</si>
  <si>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</si>
  <si>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</si>
  <si>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</si>
  <si>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</si>
  <si>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</si>
  <si>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</si>
  <si>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</si>
  <si>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</si>
  <si>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</si>
  <si>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</si>
  <si>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</si>
  <si>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</si>
  <si>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</si>
  <si>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</si>
  <si>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</si>
  <si>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</si>
  <si>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</si>
  <si>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</si>
  <si>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</si>
  <si>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</si>
  <si>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</si>
  <si>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</si>
  <si>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</si>
  <si>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</si>
  <si>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</si>
  <si>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</si>
  <si>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</si>
  <si>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</si>
  <si>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</si>
  <si>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</si>
  <si>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</si>
  <si>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          Atención: Srta. Gladys  Monica Triveño  Chan  Jan</t>
  </si>
  <si>
    <r>
      <t xml:space="preserve"> GCQ/due</t>
    </r>
    <r>
      <rPr>
        <sz val="12"/>
        <rFont val="Trebuchet MS"/>
        <family val="2"/>
      </rPr>
      <t>, eda.</t>
    </r>
  </si>
  <si>
    <t xml:space="preserve"> R.M.N°457-2012-PRODUCE</t>
  </si>
  <si>
    <t xml:space="preserve">        Fecha  : 24/12/2012</t>
  </si>
  <si>
    <t>Callao, 26 de  Diciembre  del 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</si>
</sst>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1">
      <selection activeCell="AO44" sqref="AO44"/>
    </sheetView>
  </sheetViews>
  <sheetFormatPr defaultColWidth="11.421875" defaultRowHeight="12.75"/>
  <cols>
    <col min="2" max="2" width="20.00390625" style="0" customWidth="1"/>
    <col min="3" max="3" width="8.7109375" style="0" customWidth="1"/>
    <col min="4" max="4" width="8.00390625" style="0" customWidth="1"/>
    <col min="5" max="5" width="8.140625" style="0" customWidth="1"/>
    <col min="6" max="6" width="10.28125" style="0" customWidth="1"/>
    <col min="7" max="7" width="8.7109375" style="0" customWidth="1"/>
    <col min="8" max="8" width="8.421875" style="0" customWidth="1"/>
    <col min="9" max="9" width="9.28125" style="0" customWidth="1"/>
    <col min="10" max="10" width="8.140625" style="0" customWidth="1"/>
    <col min="11" max="11" width="7.7109375" style="0" customWidth="1"/>
    <col min="12" max="12" width="8.7109375" style="0" customWidth="1"/>
    <col min="13" max="13" width="6.7109375" style="0" customWidth="1"/>
    <col min="14" max="14" width="6.00390625" style="0" customWidth="1"/>
    <col min="15" max="15" width="7.00390625" style="0" customWidth="1"/>
    <col min="16" max="16" width="7.421875" style="0" customWidth="1"/>
    <col min="17" max="17" width="9.28125" style="0" customWidth="1"/>
    <col min="18" max="18" width="7.57421875" style="0" customWidth="1"/>
    <col min="19" max="19" width="9.421875" style="0" customWidth="1"/>
    <col min="20" max="20" width="7.8515625" style="0" customWidth="1"/>
    <col min="21" max="21" width="9.140625" style="0" customWidth="1"/>
    <col min="22" max="22" width="9.421875" style="0" customWidth="1"/>
    <col min="23" max="23" width="8.8515625" style="0" customWidth="1"/>
    <col min="24" max="24" width="6.7109375" style="0" customWidth="1"/>
    <col min="25" max="25" width="8.140625" style="0" customWidth="1"/>
    <col min="26" max="26" width="8.7109375" style="0" customWidth="1"/>
    <col min="27" max="27" width="9.00390625" style="0" customWidth="1"/>
    <col min="28" max="28" width="6.7109375" style="0" customWidth="1"/>
    <col min="29" max="29" width="9.42187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8.0039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56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64</v>
      </c>
      <c r="AP6" s="88"/>
      <c r="AQ6" s="97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9"/>
      <c r="AG8" s="91" t="s">
        <v>20</v>
      </c>
      <c r="AH8" s="99"/>
      <c r="AI8" s="100" t="s">
        <v>55</v>
      </c>
      <c r="AJ8" s="99"/>
      <c r="AK8" s="91" t="s">
        <v>21</v>
      </c>
      <c r="AL8" s="92"/>
      <c r="AM8" s="90" t="s">
        <v>22</v>
      </c>
      <c r="AN8" s="87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3040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255</v>
      </c>
      <c r="AN10" s="28">
        <v>0</v>
      </c>
      <c r="AO10" s="28">
        <f>SUMIF($C$9:$AN$9,"Ind",C10:AN10)</f>
        <v>255</v>
      </c>
      <c r="AP10" s="28">
        <f>SUMIF($C$9:$AN$9,"I.Mad",C10:AN10)</f>
        <v>3040</v>
      </c>
      <c r="AQ10" s="28">
        <f>SUM(AO10:AP10)</f>
        <v>3295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>
        <v>72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>
        <v>1</v>
      </c>
      <c r="AN11" s="30" t="s">
        <v>29</v>
      </c>
      <c r="AO11" s="28">
        <f>SUMIF($C$9:$AN$9,"Ind",C11:AN11)</f>
        <v>1</v>
      </c>
      <c r="AP11" s="28">
        <f>SUMIF($C$9:$AN$9,"I.Mad",C11:AN11)</f>
        <v>72</v>
      </c>
      <c r="AQ11" s="28">
        <f>SUM(AO11:AP11)</f>
        <v>73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>
        <v>2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>
        <v>1</v>
      </c>
      <c r="AN12" s="30" t="s">
        <v>29</v>
      </c>
      <c r="AO12" s="28">
        <f>SUMIF($C$9:$AN$9,"Ind",C12:AN12)</f>
        <v>1</v>
      </c>
      <c r="AP12" s="28">
        <f>SUMIF($C$9:$AN$9,"I.Mad",C12:AN12)</f>
        <v>2</v>
      </c>
      <c r="AQ12" s="28">
        <f>SUM(AO12:AP12)</f>
        <v>3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>
        <v>0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>
        <v>0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>
        <v>15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>
        <v>13.5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3040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255</v>
      </c>
      <c r="AN36" s="28">
        <f t="shared" si="3"/>
        <v>0</v>
      </c>
      <c r="AO36" s="28">
        <f>SUM(AO10,AO16,AO22:AO35)</f>
        <v>255</v>
      </c>
      <c r="AP36" s="28">
        <f>SUM(AP10,AP16,AP22:AP35)</f>
        <v>3040</v>
      </c>
      <c r="AQ36" s="28">
        <f>SUM(AO36:AP36)</f>
        <v>3295</v>
      </c>
    </row>
    <row r="37" spans="2:43" ht="22.5" customHeight="1">
      <c r="B37" s="27" t="s">
        <v>51</v>
      </c>
      <c r="C37" s="62"/>
      <c r="D37" s="62"/>
      <c r="E37" s="62"/>
      <c r="F37" s="62"/>
      <c r="G37" s="62">
        <v>15.3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17.6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62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2010-01-12T18:37:44Z</cp:lastPrinted>
  <dcterms:created xsi:type="dcterms:W3CDTF">2008-10-21T17:58:04Z</dcterms:created>
  <dcterms:modified xsi:type="dcterms:W3CDTF">2012-12-26T18:40:11Z</dcterms:modified>
  <cp:category/>
  <cp:version/>
  <cp:contentType/>
  <cp:contentStatus/>
</cp:coreProperties>
</file>