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<sst xmlns="http://schemas.openxmlformats.org/spreadsheetml/2006/main" count="384" uniqueCount="70">
  <si>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</si>
  <si>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</si>
  <si>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</si>
  <si>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</si>
  <si>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</si>
  <si>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</si>
  <si>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</si>
  <si>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</si>
  <si>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</si>
  <si>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</si>
  <si>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</si>
  <si>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</si>
  <si>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</si>
  <si>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</si>
  <si>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</si>
  <si>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</si>
  <si>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</si>
  <si>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</si>
  <si>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</si>
  <si>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</si>
  <si>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</si>
  <si>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</si>
  <si>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</si>
  <si>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</si>
  <si>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</si>
  <si>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</si>
  <si>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</si>
  <si>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</si>
  <si>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</si>
  <si>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</si>
  <si>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</si>
  <si>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</si>
  <si>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</si>
  <si>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</si>
  <si>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</si>
  <si>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</si>
  <si>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</si>
  <si>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</si>
  <si>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</si>
  <si>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</si>
  <si>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</si>
  <si>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</si>
  <si>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</si>
  <si>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</si>
  <si>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</si>
  <si>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</si>
  <si>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</si>
  <si>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</si>
  <si>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</si>
  <si>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</si>
  <si>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</si>
  <si>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</si>
  <si>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</si>
  <si>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</si>
  <si>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</si>
  <si>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</si>
  <si>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</si>
  <si>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</si>
  <si>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</si>
  <si>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</si>
  <si>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</si>
  <si>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</si>
  <si>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</si>
  <si>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</si>
  <si>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</si>
  <si>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>Callao, 24 de julio del 2017</t>
  </si>
  <si>
    <t xml:space="preserve">        Fecha  : 23/07/2017</t>
  </si>
  <si>
    <t>S/M</t>
  </si>
  <si>
    <t>12.0 y 13.0</t>
  </si>
  <si>
    <t>11.5 y 14.0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</si>
</sst>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I8" sqref="H8:I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296</v>
      </c>
      <c r="G12" s="51">
        <v>27.265000000000001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765</v>
      </c>
      <c r="X12" s="51">
        <v>0</v>
      </c>
      <c r="Y12" s="51">
        <v>1425.62</v>
      </c>
      <c r="Z12" s="51">
        <v>1642.655</v>
      </c>
      <c r="AA12" s="51">
        <v>1433.999</v>
      </c>
      <c r="AB12" s="51">
        <v>0</v>
      </c>
      <c r="AC12" s="51">
        <v>560</v>
      </c>
      <c r="AD12" s="51">
        <v>0</v>
      </c>
      <c r="AE12" s="51">
        <v>52.634999999999998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659.58600000000001</v>
      </c>
      <c r="AL12" s="51">
        <v>100.23</v>
      </c>
      <c r="AM12" s="51">
        <v>0</v>
      </c>
      <c r="AN12" s="51">
        <v>0</v>
      </c>
      <c r="AO12" s="52">
        <f>SUMIF($C$11:$AN$11,"Ind*",C12:AN12)</f>
        <v>4924.1050000000005</v>
      </c>
      <c r="AP12" s="52">
        <f>SUMIF($C$11:$AN$11,"I.Mad",C12:AN12)</f>
        <v>2038.885</v>
      </c>
      <c r="AQ12" s="52">
        <f>SUM(AO12:AP12)</f>
        <v>6962.9900000000007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9</v>
      </c>
      <c r="G13" s="53">
        <v>2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>
        <v>17</v>
      </c>
      <c r="X13" s="53" t="s">
        <v>20</v>
      </c>
      <c r="Y13" s="53">
        <v>43</v>
      </c>
      <c r="Z13" s="53">
        <v>42</v>
      </c>
      <c r="AA13" s="53">
        <v>25</v>
      </c>
      <c r="AB13" s="53" t="s">
        <v>20</v>
      </c>
      <c r="AC13" s="53">
        <v>19</v>
      </c>
      <c r="AD13" s="53" t="s">
        <v>20</v>
      </c>
      <c r="AE13" s="53">
        <v>2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15</v>
      </c>
      <c r="AL13" s="53">
        <v>2</v>
      </c>
      <c r="AM13" s="53" t="s">
        <v>20</v>
      </c>
      <c r="AN13" s="53" t="s">
        <v>20</v>
      </c>
      <c r="AO13" s="52">
        <f>SUMIF($C$11:$AN$11,"Ind*",C13:AN13)</f>
        <v>123</v>
      </c>
      <c r="AP13" s="52">
        <f>SUMIF($C$11:$AN$11,"I.Mad",C13:AN13)</f>
        <v>53</v>
      </c>
      <c r="AQ13" s="52">
        <f>SUM(AO13:AP13)</f>
        <v>176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67</v>
      </c>
      <c r="G14" s="53">
        <v>2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>
        <v>8</v>
      </c>
      <c r="X14" s="53" t="s">
        <v>20</v>
      </c>
      <c r="Y14" s="53">
        <v>1</v>
      </c>
      <c r="Z14" s="53">
        <v>3</v>
      </c>
      <c r="AA14" s="53">
        <v>10</v>
      </c>
      <c r="AB14" s="53" t="s">
        <v>20</v>
      </c>
      <c r="AC14" s="53">
        <v>6</v>
      </c>
      <c r="AD14" s="53" t="s">
        <v>20</v>
      </c>
      <c r="AE14" s="53">
        <v>2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4</v>
      </c>
      <c r="AL14" s="53" t="s">
        <v>67</v>
      </c>
      <c r="AM14" s="53" t="s">
        <v>20</v>
      </c>
      <c r="AN14" s="53" t="s">
        <v>20</v>
      </c>
      <c r="AO14" s="52">
        <f>SUMIF($C$11:$AN$11,"Ind*",C14:AN14)</f>
        <v>33</v>
      </c>
      <c r="AP14" s="52">
        <f>SUMIF($C$11:$AN$11,"I.Mad",C14:AN14)</f>
        <v>3</v>
      </c>
      <c r="AQ14" s="52">
        <f>SUM(AO14:AP14)</f>
        <v>36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>
        <v>40.588296902447624</v>
      </c>
      <c r="X15" s="53" t="s">
        <v>20</v>
      </c>
      <c r="Y15" s="53">
        <v>25</v>
      </c>
      <c r="Z15" s="53">
        <v>27</v>
      </c>
      <c r="AA15" s="53">
        <v>25.029027031496383</v>
      </c>
      <c r="AB15" s="53" t="s">
        <v>20</v>
      </c>
      <c r="AC15" s="53">
        <v>54.366419686255497</v>
      </c>
      <c r="AD15" s="53" t="s">
        <v>20</v>
      </c>
      <c r="AE15" s="53">
        <v>60.962232984406448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29.201747495578097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>
        <v>11.5</v>
      </c>
      <c r="X16" s="58" t="s">
        <v>20</v>
      </c>
      <c r="Y16" s="58" t="s">
        <v>68</v>
      </c>
      <c r="Z16" s="58" t="s">
        <v>69</v>
      </c>
      <c r="AA16" s="58">
        <v>12</v>
      </c>
      <c r="AB16" s="58" t="s">
        <v>20</v>
      </c>
      <c r="AC16" s="58">
        <v>12</v>
      </c>
      <c r="AD16" s="58" t="s">
        <v>20</v>
      </c>
      <c r="AE16" s="58">
        <v>11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10.5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>
        <v>0.99</v>
      </c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0.99</v>
      </c>
      <c r="AP25" s="52">
        <f t="shared" si="1"/>
        <v>0</v>
      </c>
      <c r="AQ25" s="55">
        <f>SUM(AO25:AP25)</f>
        <v>0.99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>
        <v>1.0999999999999999E-2</v>
      </c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1.0999999999999999E-2</v>
      </c>
      <c r="AP30" s="52">
        <f t="shared" si="1"/>
        <v>0</v>
      </c>
      <c r="AQ30" s="55">
        <f t="shared" si="2"/>
        <v>1.0999999999999999E-2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296</v>
      </c>
      <c r="G41" s="55">
        <f t="shared" si="8"/>
        <v>27.265000000000001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765</v>
      </c>
      <c r="X41" s="55">
        <f t="shared" si="8"/>
        <v>0</v>
      </c>
      <c r="Y41" s="55">
        <f t="shared" si="8"/>
        <v>1425.62</v>
      </c>
      <c r="Z41" s="55">
        <f t="shared" si="8"/>
        <v>1642.655</v>
      </c>
      <c r="AA41" s="55">
        <f t="shared" si="8"/>
        <v>1435</v>
      </c>
      <c r="AB41" s="55">
        <f t="shared" si="8"/>
        <v>0</v>
      </c>
      <c r="AC41" s="55">
        <f t="shared" si="8"/>
        <v>560</v>
      </c>
      <c r="AD41" s="55">
        <f t="shared" si="8"/>
        <v>0</v>
      </c>
      <c r="AE41" s="55">
        <f t="shared" si="8"/>
        <v>52.634999999999998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659.58600000000001</v>
      </c>
      <c r="AL41" s="55">
        <f t="shared" si="8"/>
        <v>100.23</v>
      </c>
      <c r="AM41" s="55">
        <f t="shared" si="8"/>
        <v>0</v>
      </c>
      <c r="AN41" s="55">
        <f t="shared" si="8"/>
        <v>0</v>
      </c>
      <c r="AO41" s="55">
        <f>SUM(AO12,AO18,AO24:AO37)</f>
        <v>4925.1060000000007</v>
      </c>
      <c r="AP41" s="55">
        <f>SUM(AP12,AP18,AP24:AP37)</f>
        <v>2038.885</v>
      </c>
      <c r="AQ41" s="55">
        <f>SUM(AO41:AP41)</f>
        <v>6963.9910000000009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17.5</v>
      </c>
      <c r="H42" s="114"/>
      <c r="I42" s="57">
        <v>19.399999999999999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2017-07-24T17:45:25Z</dcterms:modified>
</cp:coreProperties>
</file>