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<sst xmlns="http://schemas.openxmlformats.org/spreadsheetml/2006/main" count="405" uniqueCount="65">
  <si>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</si>
  <si>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</si>
  <si>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</si>
  <si>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</si>
  <si>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</si>
  <si>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</si>
  <si>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</si>
  <si>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</si>
  <si>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</si>
  <si>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</si>
  <si>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</si>
  <si>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</si>
  <si>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</si>
  <si>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</si>
  <si>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</si>
  <si>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</si>
  <si>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</si>
  <si>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</si>
  <si>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</si>
  <si>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</si>
  <si>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</si>
  <si>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</si>
  <si>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</si>
  <si>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</si>
  <si>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</si>
  <si>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</si>
  <si>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</si>
  <si>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</si>
  <si>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</si>
  <si>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</si>
  <si>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</si>
  <si>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</si>
  <si>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</si>
  <si>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</si>
  <si>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</si>
  <si>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</si>
  <si>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</si>
  <si>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</si>
  <si>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</si>
  <si>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</si>
  <si>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</si>
  <si>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</si>
  <si>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</si>
  <si>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</si>
  <si>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</si>
  <si>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</si>
  <si>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</si>
  <si>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</si>
  <si>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</si>
  <si>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</si>
  <si>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</si>
  <si>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</si>
  <si>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</si>
  <si>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</si>
  <si>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</si>
  <si>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</si>
  <si>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</si>
  <si>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</si>
  <si>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</si>
  <si>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</si>
  <si>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</si>
  <si>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GCQ/due/mfm/jsr</t>
  </si>
  <si>
    <t>R.M.Nº 003-2015-PRODUCE, R.M.N°056-2015 PRODUCE, R.M.N°078-2015 PRODUCE, R.M.N°082-2015 PRODUCE, R.M.N°098-2015 PRODUCE,R.M.N° 209-2015 PRODUCE, R.M.N° 238-2015 PRODUCE,  R.M.N° 239-2015 PRODUCE</t>
  </si>
  <si>
    <t xml:space="preserve">        Fecha  : 23/07/2015</t>
  </si>
  <si>
    <t>Callao, 24 de julio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</si>
</sst>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AF28" sqref="AF2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5.7109375" style="2" customWidth="1"/>
    <col min="23" max="23" width="22.421875" style="2" customWidth="1"/>
    <col min="24" max="24" width="22.7109375" style="2" customWidth="1"/>
    <col min="25" max="26" width="25.2812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1" t="s">
        <v>49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</row>
    <row r="5" spans="2:43" ht="35.25">
      <c r="B5" s="111" t="s">
        <v>45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2" t="s">
        <v>42</v>
      </c>
      <c r="AN6" s="112"/>
      <c r="AO6" s="112"/>
      <c r="AP6" s="112"/>
      <c r="AQ6" s="112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3"/>
      <c r="AP7" s="113"/>
      <c r="AQ7" s="11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4" t="s">
        <v>63</v>
      </c>
      <c r="AP8" s="114"/>
      <c r="AQ8" s="114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9" t="s">
        <v>4</v>
      </c>
      <c r="D10" s="118"/>
      <c r="E10" s="119" t="s">
        <v>5</v>
      </c>
      <c r="F10" s="118"/>
      <c r="G10" s="119" t="s">
        <v>6</v>
      </c>
      <c r="H10" s="118"/>
      <c r="I10" s="126" t="s">
        <v>57</v>
      </c>
      <c r="J10" s="124"/>
      <c r="K10" s="124" t="s">
        <v>7</v>
      </c>
      <c r="L10" s="124"/>
      <c r="M10" s="122" t="s">
        <v>8</v>
      </c>
      <c r="N10" s="123"/>
      <c r="O10" s="119" t="s">
        <v>9</v>
      </c>
      <c r="P10" s="125"/>
      <c r="Q10" s="119" t="s">
        <v>10</v>
      </c>
      <c r="R10" s="118"/>
      <c r="S10" s="119" t="s">
        <v>11</v>
      </c>
      <c r="T10" s="118"/>
      <c r="U10" s="119" t="s">
        <v>12</v>
      </c>
      <c r="V10" s="118"/>
      <c r="W10" s="119" t="s">
        <v>13</v>
      </c>
      <c r="X10" s="118"/>
      <c r="Y10" s="119" t="s">
        <v>60</v>
      </c>
      <c r="Z10" s="118"/>
      <c r="AA10" s="120" t="s">
        <v>43</v>
      </c>
      <c r="AB10" s="121"/>
      <c r="AC10" s="117" t="s">
        <v>14</v>
      </c>
      <c r="AD10" s="118"/>
      <c r="AE10" s="117" t="s">
        <v>50</v>
      </c>
      <c r="AF10" s="118"/>
      <c r="AG10" s="117" t="s">
        <v>51</v>
      </c>
      <c r="AH10" s="118"/>
      <c r="AI10" s="117" t="s">
        <v>41</v>
      </c>
      <c r="AJ10" s="118"/>
      <c r="AK10" s="117" t="s">
        <v>52</v>
      </c>
      <c r="AL10" s="118"/>
      <c r="AM10" s="119" t="s">
        <v>53</v>
      </c>
      <c r="AN10" s="118"/>
      <c r="AO10" s="115" t="s">
        <v>15</v>
      </c>
      <c r="AP10" s="116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796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796</v>
      </c>
      <c r="AP12" s="54">
        <f>SUMIF($C$11:$AN$11,"I.Mad",C12:AN12)</f>
        <v>0</v>
      </c>
      <c r="AQ12" s="54">
        <f>SUM(AO12:AP12)</f>
        <v>796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>
        <v>15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15</v>
      </c>
      <c r="AP13" s="54">
        <f>SUMIF($C$11:$AN$11,"I.Mad",C13:AN13)</f>
        <v>0</v>
      </c>
      <c r="AQ13" s="54">
        <f>SUM(AO13:AP13)</f>
        <v>15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>
        <v>4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4</v>
      </c>
      <c r="AP14" s="54">
        <f>SUMIF($C$11:$AN$11,"I.Mad",C14:AN14)</f>
        <v>0</v>
      </c>
      <c r="AQ14" s="54">
        <f>SUM(AO14:AP14)</f>
        <v>4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>
        <v>68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>
        <v>11.5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>
        <v>0.34</v>
      </c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0.34</v>
      </c>
      <c r="AP25" s="58">
        <f>SUMIF($C$11:$AN$11,"I.Mad",C25:AN25)</f>
        <v>0</v>
      </c>
      <c r="AQ25" s="58">
        <f>SUM(AO25:AP25)</f>
        <v>0.34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796.34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796.34</v>
      </c>
      <c r="AP38" s="58">
        <f>SUM(AP12,AP18,AP24:AP37)</f>
        <v>0</v>
      </c>
      <c r="AQ38" s="58">
        <f>SUM(AO38:AP38)</f>
        <v>796.34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19</v>
      </c>
      <c r="H39" s="94"/>
      <c r="I39" s="94">
        <v>20.5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/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2015-07-24T19:09:29Z</dcterms:modified>
  <cp:category/>
  <cp:version/>
  <cp:contentType/>
  <cp:contentStatus/>
</cp:coreProperties>
</file>