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<sst xmlns="http://schemas.openxmlformats.org/spreadsheetml/2006/main" count="402" uniqueCount="64">
  <si>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</si>
  <si>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</si>
  <si>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</si>
  <si>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</si>
  <si>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</si>
  <si>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</si>
  <si>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</si>
  <si>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</si>
  <si>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</si>
  <si>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</si>
  <si>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</si>
  <si>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</si>
  <si>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</si>
  <si>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</si>
  <si>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</si>
  <si>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</si>
  <si>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</si>
  <si>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</si>
  <si>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</si>
  <si>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</si>
  <si>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</si>
  <si>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</si>
  <si>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</si>
  <si>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</si>
  <si>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</si>
  <si>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</si>
  <si>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</si>
  <si>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</si>
  <si>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</si>
  <si>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</si>
  <si>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</si>
  <si>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</si>
  <si>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</si>
  <si>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</si>
  <si>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</si>
  <si>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</si>
  <si>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</si>
  <si>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</si>
  <si>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</si>
  <si>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</si>
  <si>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</si>
  <si>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</si>
  <si>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</si>
  <si>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</si>
  <si>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</si>
  <si>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</si>
  <si>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</si>
  <si>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</si>
  <si>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</si>
  <si>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</si>
  <si>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</si>
  <si>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</si>
  <si>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</si>
  <si>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</si>
  <si>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</si>
  <si>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</si>
  <si>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</si>
  <si>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</si>
  <si>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</si>
  <si>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</si>
  <si>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210-2014-PRODUCE,R.M.N° 247-2014-PRODUCE</t>
  </si>
  <si>
    <t xml:space="preserve">        Fecha  : 23/07/2014</t>
  </si>
  <si>
    <t>Callao, 24 de julio del 2014</t>
  </si>
  <si>
    <t>S/M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</si>
</sst>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R24" sqref="R2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19.57421875" style="2" customWidth="1"/>
    <col min="22" max="22" width="17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105" t="s">
        <v>6</v>
      </c>
      <c r="H8" s="106"/>
      <c r="I8" s="104" t="s">
        <v>44</v>
      </c>
      <c r="J8" s="104"/>
      <c r="K8" s="104" t="s">
        <v>7</v>
      </c>
      <c r="L8" s="104"/>
      <c r="M8" s="107" t="s">
        <v>8</v>
      </c>
      <c r="N8" s="108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5" t="s">
        <v>45</v>
      </c>
      <c r="AB8" s="109"/>
      <c r="AC8" s="110" t="s">
        <v>15</v>
      </c>
      <c r="AD8" s="98"/>
      <c r="AE8" s="110" t="s">
        <v>52</v>
      </c>
      <c r="AF8" s="98"/>
      <c r="AG8" s="110" t="s">
        <v>53</v>
      </c>
      <c r="AH8" s="98"/>
      <c r="AI8" s="110" t="s">
        <v>42</v>
      </c>
      <c r="AJ8" s="98"/>
      <c r="AK8" s="110" t="s">
        <v>54</v>
      </c>
      <c r="AL8" s="98"/>
      <c r="AM8" s="97" t="s">
        <v>55</v>
      </c>
      <c r="AN8" s="98"/>
      <c r="AO8" s="111" t="s">
        <v>16</v>
      </c>
      <c r="AP8" s="112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62.309999999999995</v>
      </c>
      <c r="Z10" s="55">
        <v>928.185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62.309999999999995</v>
      </c>
      <c r="AP10" s="56">
        <f>SUMIF($C$9:$AN$9,"I.Mad",C10:AN10)</f>
        <v>928.185</v>
      </c>
      <c r="AQ10" s="56">
        <f>SUM(AO10:AP10)</f>
        <v>990.4949999999999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>
        <v>2</v>
      </c>
      <c r="Z11" s="57">
        <v>19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2</v>
      </c>
      <c r="AP11" s="56">
        <f>SUMIF($C$9:$AN$9,"I.Mad",C11:AN11)</f>
        <v>19</v>
      </c>
      <c r="AQ11" s="56">
        <f>SUM(AO11:AP11)</f>
        <v>21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63</v>
      </c>
      <c r="Z12" s="57">
        <v>9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9</v>
      </c>
      <c r="AQ12" s="56">
        <f>SUM(AO12:AP12)</f>
        <v>9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/>
      <c r="Z13" s="57">
        <v>0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>
        <v>14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62.309999999999995</v>
      </c>
      <c r="Z36" s="60">
        <f t="shared" si="4"/>
        <v>928.185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62.309999999999995</v>
      </c>
      <c r="AP36" s="60">
        <f>SUM(AP10,AP16,AP22:AP35)</f>
        <v>928.185</v>
      </c>
      <c r="AQ36" s="60">
        <f>SUM(AO36:AP36)</f>
        <v>990.4949999999999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</v>
      </c>
      <c r="H37" s="62"/>
      <c r="I37" s="62">
        <v>18.37</v>
      </c>
      <c r="J37" s="6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14.6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2014-07-24T22:36:59Z</dcterms:modified>
  <cp:category/>
  <cp:version/>
  <cp:contentType/>
  <cp:contentStatus/>
</cp:coreProperties>
</file>