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<sst xmlns="http://schemas.openxmlformats.org/spreadsheetml/2006/main" count="330" uniqueCount="67">
  <si>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</si>
  <si>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</si>
  <si>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</si>
  <si>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</si>
  <si>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</si>
  <si>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</si>
  <si>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</si>
  <si>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</si>
  <si>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</si>
  <si>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</si>
  <si>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</si>
  <si>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</si>
  <si>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</si>
  <si>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</si>
  <si>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</si>
  <si>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</si>
  <si>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</si>
  <si>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</si>
  <si>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</si>
  <si>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</si>
  <si>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</si>
  <si>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</si>
  <si>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</si>
  <si>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</si>
  <si>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</si>
  <si>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</si>
  <si>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</si>
  <si>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</si>
  <si>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</si>
  <si>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</si>
  <si>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</si>
  <si>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</si>
  <si>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</si>
  <si>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</si>
  <si>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</si>
  <si>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</si>
  <si>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</si>
  <si>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</si>
  <si>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</si>
  <si>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</si>
  <si>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</si>
  <si>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</si>
  <si>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</si>
  <si>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</si>
  <si>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</si>
  <si>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</si>
  <si>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</si>
  <si>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</si>
  <si>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</si>
  <si>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</si>
  <si>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</si>
  <si>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</si>
  <si>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</si>
  <si>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</si>
  <si>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</si>
  <si>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</si>
  <si>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</si>
  <si>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</si>
  <si>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</si>
  <si>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</si>
  <si>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</si>
  <si>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</si>
  <si>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</si>
  <si>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</si>
  <si>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       Fecha  : 23/05/2012</t>
  </si>
  <si>
    <t>Callao, 24 de  Mayo del 2012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</si>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</sst>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B1">
      <selection activeCell="B23" sqref="B23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6" width="7.28125" style="0" customWidth="1"/>
    <col min="7" max="7" width="9.8515625" style="0" customWidth="1"/>
    <col min="8" max="8" width="9.00390625" style="0" customWidth="1"/>
    <col min="9" max="9" width="9.8515625" style="0" customWidth="1"/>
    <col min="10" max="10" width="9.28125" style="0" customWidth="1"/>
    <col min="11" max="11" width="10.0039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9.00390625" style="0" customWidth="1"/>
    <col min="17" max="17" width="9.28125" style="0" customWidth="1"/>
    <col min="18" max="18" width="8.57421875" style="0" customWidth="1"/>
    <col min="19" max="19" width="8.28125" style="0" customWidth="1"/>
    <col min="20" max="20" width="8.57421875" style="0" customWidth="1"/>
    <col min="21" max="21" width="9.57421875" style="0" customWidth="1"/>
    <col min="22" max="24" width="9.00390625" style="0" customWidth="1"/>
    <col min="25" max="25" width="9.140625" style="0" customWidth="1"/>
    <col min="26" max="26" width="8.8515625" style="0" customWidth="1"/>
    <col min="27" max="27" width="9.8515625" style="0" customWidth="1"/>
    <col min="28" max="28" width="8.00390625" style="0" customWidth="1"/>
    <col min="29" max="29" width="10.00390625" style="0" customWidth="1"/>
    <col min="30" max="30" width="6.57421875" style="0" customWidth="1"/>
    <col min="31" max="32" width="7.421875" style="0" customWidth="1"/>
    <col min="33" max="33" width="8.57421875" style="0" customWidth="1"/>
    <col min="34" max="34" width="8.2812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2836</v>
      </c>
      <c r="H10" s="28">
        <v>3573</v>
      </c>
      <c r="I10" s="28">
        <v>12338</v>
      </c>
      <c r="J10" s="28">
        <v>3136</v>
      </c>
      <c r="K10" s="28">
        <v>1654</v>
      </c>
      <c r="L10" s="28">
        <v>0</v>
      </c>
      <c r="M10" s="28">
        <v>0</v>
      </c>
      <c r="N10" s="28">
        <v>0</v>
      </c>
      <c r="O10" s="28">
        <v>991</v>
      </c>
      <c r="P10" s="28">
        <v>183</v>
      </c>
      <c r="Q10" s="28">
        <v>590</v>
      </c>
      <c r="R10" s="28">
        <v>40</v>
      </c>
      <c r="S10" s="28">
        <v>100</v>
      </c>
      <c r="T10" s="28">
        <v>210</v>
      </c>
      <c r="U10" s="28">
        <v>660</v>
      </c>
      <c r="V10" s="28">
        <v>595</v>
      </c>
      <c r="W10" s="28">
        <v>1240</v>
      </c>
      <c r="X10" s="28">
        <v>2380</v>
      </c>
      <c r="Y10" s="28">
        <v>2514</v>
      </c>
      <c r="Z10" s="28">
        <v>1345</v>
      </c>
      <c r="AA10" s="28">
        <v>930</v>
      </c>
      <c r="AB10" s="28">
        <v>0</v>
      </c>
      <c r="AC10" s="28">
        <v>3870</v>
      </c>
      <c r="AD10" s="28">
        <v>0</v>
      </c>
      <c r="AE10" s="28">
        <v>0</v>
      </c>
      <c r="AF10" s="28">
        <v>0</v>
      </c>
      <c r="AG10" s="28">
        <v>1305</v>
      </c>
      <c r="AH10" s="28">
        <v>91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29028</v>
      </c>
      <c r="AP10" s="28">
        <f>SUMIF($C$9:$AN$9,"I.Mad",C10:AN10)</f>
        <v>11553</v>
      </c>
      <c r="AQ10" s="28">
        <f>SUM(AO10:AP10)</f>
        <v>40581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>
        <v>7</v>
      </c>
      <c r="H11" s="30">
        <v>109</v>
      </c>
      <c r="I11" s="30">
        <v>74</v>
      </c>
      <c r="J11" s="30">
        <v>52</v>
      </c>
      <c r="K11" s="30">
        <v>8</v>
      </c>
      <c r="L11" s="30" t="s">
        <v>29</v>
      </c>
      <c r="M11" s="30" t="s">
        <v>29</v>
      </c>
      <c r="N11" s="30" t="s">
        <v>29</v>
      </c>
      <c r="O11" s="30">
        <v>3</v>
      </c>
      <c r="P11" s="30">
        <v>9</v>
      </c>
      <c r="Q11" s="30">
        <v>7</v>
      </c>
      <c r="R11" s="30">
        <v>1</v>
      </c>
      <c r="S11" s="30">
        <v>2</v>
      </c>
      <c r="T11" s="30">
        <v>5</v>
      </c>
      <c r="U11" s="30">
        <v>4</v>
      </c>
      <c r="V11" s="30">
        <v>9</v>
      </c>
      <c r="W11" s="30">
        <v>8</v>
      </c>
      <c r="X11" s="30">
        <v>62</v>
      </c>
      <c r="Y11" s="30">
        <v>48</v>
      </c>
      <c r="Z11" s="30">
        <v>28</v>
      </c>
      <c r="AA11" s="30">
        <v>6</v>
      </c>
      <c r="AB11" s="30" t="s">
        <v>29</v>
      </c>
      <c r="AC11" s="30">
        <v>25</v>
      </c>
      <c r="AD11" s="30" t="s">
        <v>29</v>
      </c>
      <c r="AE11" s="30" t="s">
        <v>29</v>
      </c>
      <c r="AF11" s="30" t="s">
        <v>29</v>
      </c>
      <c r="AG11" s="30">
        <v>5</v>
      </c>
      <c r="AH11" s="30">
        <v>1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197</v>
      </c>
      <c r="AP11" s="28">
        <f>SUMIF($C$9:$AN$9,"I.Mad",C11:AN11)</f>
        <v>276</v>
      </c>
      <c r="AQ11" s="28">
        <f>SUM(AO11:AP11)</f>
        <v>473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>
        <v>2</v>
      </c>
      <c r="H12" s="30">
        <v>9</v>
      </c>
      <c r="I12" s="30">
        <v>20</v>
      </c>
      <c r="J12" s="30">
        <v>4</v>
      </c>
      <c r="K12" s="30">
        <v>7</v>
      </c>
      <c r="L12" s="30" t="s">
        <v>29</v>
      </c>
      <c r="M12" s="30" t="s">
        <v>29</v>
      </c>
      <c r="N12" s="30" t="s">
        <v>29</v>
      </c>
      <c r="O12" s="30">
        <v>3</v>
      </c>
      <c r="P12" s="30">
        <v>2</v>
      </c>
      <c r="Q12" s="30">
        <v>4</v>
      </c>
      <c r="R12" s="30">
        <v>1</v>
      </c>
      <c r="S12" s="30" t="s">
        <v>66</v>
      </c>
      <c r="T12" s="30">
        <v>4</v>
      </c>
      <c r="U12" s="30">
        <v>1</v>
      </c>
      <c r="V12" s="30">
        <v>5</v>
      </c>
      <c r="W12" s="30">
        <v>2</v>
      </c>
      <c r="X12" s="30">
        <v>13</v>
      </c>
      <c r="Y12" s="30">
        <v>10</v>
      </c>
      <c r="Z12" s="30">
        <v>6</v>
      </c>
      <c r="AA12" s="30">
        <v>3</v>
      </c>
      <c r="AB12" s="30" t="s">
        <v>29</v>
      </c>
      <c r="AC12" s="30">
        <v>8</v>
      </c>
      <c r="AD12" s="30" t="s">
        <v>29</v>
      </c>
      <c r="AE12" s="30" t="s">
        <v>29</v>
      </c>
      <c r="AF12" s="30" t="s">
        <v>29</v>
      </c>
      <c r="AG12" s="30">
        <v>2</v>
      </c>
      <c r="AH12" s="30">
        <v>1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62</v>
      </c>
      <c r="AP12" s="28">
        <f>SUMIF($C$9:$AN$9,"I.Mad",C12:AN12)</f>
        <v>45</v>
      </c>
      <c r="AQ12" s="28">
        <f>SUM(AO12:AP12)</f>
        <v>107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>
        <v>3</v>
      </c>
      <c r="H13" s="30">
        <v>5</v>
      </c>
      <c r="I13" s="30">
        <v>10</v>
      </c>
      <c r="J13" s="30">
        <v>9</v>
      </c>
      <c r="K13" s="30">
        <v>1</v>
      </c>
      <c r="L13" s="30" t="s">
        <v>29</v>
      </c>
      <c r="M13" s="30" t="s">
        <v>29</v>
      </c>
      <c r="N13" s="30" t="s">
        <v>29</v>
      </c>
      <c r="O13" s="30">
        <v>0</v>
      </c>
      <c r="P13" s="30">
        <v>2</v>
      </c>
      <c r="Q13" s="30">
        <v>0</v>
      </c>
      <c r="R13" s="30">
        <v>0</v>
      </c>
      <c r="S13" s="30" t="s">
        <v>29</v>
      </c>
      <c r="T13" s="30">
        <v>0</v>
      </c>
      <c r="U13" s="30">
        <v>0</v>
      </c>
      <c r="V13" s="30">
        <v>0</v>
      </c>
      <c r="W13" s="30">
        <v>0</v>
      </c>
      <c r="X13" s="30">
        <v>1</v>
      </c>
      <c r="Y13" s="30">
        <v>1</v>
      </c>
      <c r="Z13" s="30">
        <v>0</v>
      </c>
      <c r="AA13" s="30">
        <v>2</v>
      </c>
      <c r="AB13" s="30" t="s">
        <v>29</v>
      </c>
      <c r="AC13" s="30">
        <v>1</v>
      </c>
      <c r="AD13" s="30" t="s">
        <v>29</v>
      </c>
      <c r="AE13" s="30" t="s">
        <v>29</v>
      </c>
      <c r="AF13" s="30" t="s">
        <v>29</v>
      </c>
      <c r="AG13" s="30">
        <v>6</v>
      </c>
      <c r="AH13" s="30">
        <v>10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>
        <v>15</v>
      </c>
      <c r="H14" s="59">
        <v>14.5</v>
      </c>
      <c r="I14" s="59">
        <v>14.5</v>
      </c>
      <c r="J14" s="59">
        <v>12</v>
      </c>
      <c r="K14" s="59">
        <v>14.5</v>
      </c>
      <c r="L14" s="59" t="s">
        <v>29</v>
      </c>
      <c r="M14" s="59" t="s">
        <v>29</v>
      </c>
      <c r="N14" s="59" t="s">
        <v>29</v>
      </c>
      <c r="O14" s="59">
        <v>14.5</v>
      </c>
      <c r="P14" s="59">
        <v>14.5</v>
      </c>
      <c r="Q14" s="59">
        <v>15</v>
      </c>
      <c r="R14" s="59">
        <v>14.5</v>
      </c>
      <c r="S14" s="59" t="s">
        <v>29</v>
      </c>
      <c r="T14" s="59">
        <v>14.5</v>
      </c>
      <c r="U14" s="59">
        <v>15</v>
      </c>
      <c r="V14" s="59">
        <v>14.5</v>
      </c>
      <c r="W14" s="59">
        <v>14.5</v>
      </c>
      <c r="X14" s="59">
        <v>14.5</v>
      </c>
      <c r="Y14" s="59">
        <v>14.5</v>
      </c>
      <c r="Z14" s="59">
        <v>14.5</v>
      </c>
      <c r="AA14" s="59">
        <v>15</v>
      </c>
      <c r="AB14" s="59" t="s">
        <v>29</v>
      </c>
      <c r="AC14" s="59">
        <v>15</v>
      </c>
      <c r="AD14" s="59" t="s">
        <v>29</v>
      </c>
      <c r="AE14" s="59" t="s">
        <v>29</v>
      </c>
      <c r="AF14" s="59" t="s">
        <v>29</v>
      </c>
      <c r="AG14" s="59">
        <v>13</v>
      </c>
      <c r="AH14" s="59">
        <v>13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1</v>
      </c>
      <c r="Z23" s="54">
        <v>1</v>
      </c>
      <c r="AA23" s="54"/>
      <c r="AB23" s="54"/>
      <c r="AC23" s="30">
        <v>5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6</v>
      </c>
      <c r="AP23" s="28">
        <f t="shared" si="1"/>
        <v>1</v>
      </c>
      <c r="AQ23" s="28">
        <f t="shared" si="2"/>
        <v>7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2836</v>
      </c>
      <c r="H36" s="28">
        <f t="shared" si="3"/>
        <v>3573</v>
      </c>
      <c r="I36" s="28">
        <f t="shared" si="3"/>
        <v>12338</v>
      </c>
      <c r="J36" s="28">
        <f t="shared" si="3"/>
        <v>3136</v>
      </c>
      <c r="K36" s="28">
        <f t="shared" si="3"/>
        <v>1654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991</v>
      </c>
      <c r="P36" s="28">
        <f t="shared" si="3"/>
        <v>183</v>
      </c>
      <c r="Q36" s="28">
        <f t="shared" si="3"/>
        <v>590</v>
      </c>
      <c r="R36" s="28">
        <f t="shared" si="3"/>
        <v>40</v>
      </c>
      <c r="S36" s="28">
        <f t="shared" si="3"/>
        <v>100</v>
      </c>
      <c r="T36" s="28">
        <f t="shared" si="3"/>
        <v>210</v>
      </c>
      <c r="U36" s="28">
        <f t="shared" si="3"/>
        <v>660</v>
      </c>
      <c r="V36" s="28">
        <f t="shared" si="3"/>
        <v>595</v>
      </c>
      <c r="W36" s="28">
        <f t="shared" si="3"/>
        <v>1240</v>
      </c>
      <c r="X36" s="28">
        <f t="shared" si="3"/>
        <v>2380</v>
      </c>
      <c r="Y36" s="28">
        <f t="shared" si="3"/>
        <v>2515</v>
      </c>
      <c r="Z36" s="28">
        <f t="shared" si="3"/>
        <v>1346</v>
      </c>
      <c r="AA36" s="28">
        <f t="shared" si="3"/>
        <v>930</v>
      </c>
      <c r="AB36" s="28">
        <f t="shared" si="3"/>
        <v>0</v>
      </c>
      <c r="AC36" s="28">
        <f t="shared" si="3"/>
        <v>3875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1305</v>
      </c>
      <c r="AH36" s="28">
        <f t="shared" si="3"/>
        <v>91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29034</v>
      </c>
      <c r="AP36" s="28">
        <f>SUM(AP10,AP16,AP22:AP35)</f>
        <v>11554</v>
      </c>
      <c r="AQ36" s="28">
        <f>SUM(AO36:AP36)</f>
        <v>40588</v>
      </c>
    </row>
    <row r="37" spans="2:43" ht="22.5" customHeight="1">
      <c r="B37" s="27" t="s">
        <v>51</v>
      </c>
      <c r="C37" s="62">
        <v>18.8</v>
      </c>
      <c r="D37" s="62"/>
      <c r="E37" s="62"/>
      <c r="F37" s="62"/>
      <c r="G37" s="62">
        <v>17.8</v>
      </c>
      <c r="H37" s="62"/>
      <c r="I37" s="62">
        <v>20.5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17.7</v>
      </c>
      <c r="V37" s="62"/>
      <c r="W37" s="62"/>
      <c r="X37" s="62"/>
      <c r="Y37" s="62">
        <v>18.2</v>
      </c>
      <c r="Z37" s="62"/>
      <c r="AA37" s="62"/>
      <c r="AB37" s="62"/>
      <c r="AC37" s="62">
        <v>22.3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16.8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2012-03-28T06:20:20Z</dcterms:modified>
  <cp:category/>
  <cp:version/>
  <cp:contentType/>
  <cp:contentStatus/>
</cp:coreProperties>
</file>