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5200" windowHeight="1198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Q39" i="1" s="1"/>
  <c r="AP38" i="1"/>
  <c r="AO38" i="1"/>
  <c r="AQ38" i="1" s="1"/>
  <c r="AP37" i="1"/>
  <c r="AO37" i="1"/>
  <c r="AQ37" i="1" s="1"/>
  <c r="AP36" i="1"/>
  <c r="AO36" i="1"/>
  <c r="AQ36" i="1" s="1"/>
  <c r="AP35" i="1"/>
  <c r="AO35" i="1"/>
  <c r="AQ35" i="1" s="1"/>
  <c r="AP34" i="1"/>
  <c r="AO34" i="1"/>
  <c r="AQ34" i="1" s="1"/>
  <c r="AP33" i="1"/>
  <c r="AO33" i="1"/>
  <c r="AQ33" i="1" s="1"/>
  <c r="AP32" i="1"/>
  <c r="AO32" i="1"/>
  <c r="AQ32" i="1" s="1"/>
  <c r="AP31" i="1"/>
  <c r="AO31" i="1"/>
  <c r="AQ31" i="1" s="1"/>
  <c r="AP30" i="1"/>
  <c r="AO30" i="1"/>
  <c r="AQ30" i="1" s="1"/>
  <c r="AP29" i="1"/>
  <c r="AO29" i="1"/>
  <c r="AQ29" i="1" s="1"/>
  <c r="AP28" i="1"/>
  <c r="AO28" i="1"/>
  <c r="AQ28" i="1" s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P20" i="1"/>
  <c r="AO20" i="1"/>
  <c r="AQ20" i="1" s="1"/>
  <c r="AP19" i="1"/>
  <c r="AO19" i="1"/>
  <c r="AQ19" i="1" s="1"/>
  <c r="AP18" i="1"/>
  <c r="AO18" i="1"/>
  <c r="AQ18" i="1" s="1"/>
  <c r="AP14" i="1"/>
  <c r="AO14" i="1"/>
  <c r="AQ14" i="1" s="1"/>
  <c r="AP13" i="1"/>
  <c r="AO13" i="1"/>
  <c r="AQ13" i="1" s="1"/>
  <c r="AP12" i="1"/>
  <c r="AP41" i="1" s="1"/>
  <c r="AO12" i="1"/>
  <c r="AQ12" i="1" s="1"/>
  <c r="AO41" i="1" l="1"/>
  <c r="AQ41" i="1" s="1"/>
</calcChain>
</file>

<file path=xl/sharedStrings.xml><?xml version="1.0" encoding="utf-8"?>
<sst xmlns="http://schemas.openxmlformats.org/spreadsheetml/2006/main" count="412" uniqueCount="69">
  <si>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</si>
  <si>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</si>
  <si>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</si>
  <si>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</si>
  <si>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</si>
  <si>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</si>
  <si>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23/04/2021</t>
  </si>
  <si>
    <t xml:space="preserve"> ANCHOVETA</t>
  </si>
  <si>
    <t xml:space="preserve">R.M.N°074-2021-PRODUCE; R.M.N°120-2021-PRODUCE 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</si>
  <si>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</si>
  <si>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</si>
  <si>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</si>
  <si>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</si>
  <si>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</si>
  <si>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</si>
  <si>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</si>
  <si>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</si>
  <si>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</si>
  <si>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</si>
  <si>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</si>
  <si>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</si>
  <si>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</si>
  <si>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</si>
  <si>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</si>
  <si>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</si>
  <si>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</si>
  <si>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</si>
  <si>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</si>
  <si>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</si>
  <si>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</si>
  <si>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</si>
  <si>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</si>
  <si>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</si>
  <si>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</si>
  <si>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</si>
  <si>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</si>
  <si>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</si>
  <si>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S/M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</si>
  <si>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</si>
  <si>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</si>
  <si>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</si>
  <si>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</si>
  <si>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</si>
  <si>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</si>
  <si>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</si>
  <si>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</si>
  <si>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</si>
  <si>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</si>
  <si>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</si>
  <si>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</si>
  <si>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</si>
  <si>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</si>
  <si>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</si>
  <si>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</si>
  <si>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</si>
  <si>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</si>
  <si>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</si>
  <si>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</si>
  <si>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</si>
  <si>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</si>
  <si>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</si>
  <si>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</si>
  <si>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</si>
  <si>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</si>
  <si>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</si>
  <si>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</si>
  <si>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</si>
  <si>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Callao, 24 de abril del 2021</t>
  </si>
  <si>
    <t xml:space="preserve">           Atención: José Luis Chicoma Lúcar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</si>
</sst>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DEEBF7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2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8" fontId="16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3" borderId="4" xfId="0" applyNumberFormat="1" applyFont="1" applyFill="1" applyBorder="1" applyAlignment="1">
      <alignment horizontal="center" wrapText="1"/>
    </xf>
    <xf numFmtId="168" fontId="19" fillId="3" borderId="4" xfId="0" applyNumberFormat="1" applyFont="1" applyFill="1" applyBorder="1" applyAlignment="1">
      <alignment horizontal="center" wrapText="1"/>
    </xf>
    <xf numFmtId="168" fontId="19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2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1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2" fillId="0" borderId="0" xfId="0" applyFont="1" applyAlignment="1">
      <alignment horizontal="left"/>
    </xf>
    <xf numFmtId="1" fontId="21" fillId="0" borderId="0" xfId="0" applyNumberFormat="1" applyFont="1" applyBorder="1" applyAlignment="1" applyProtection="1">
      <protection locked="0"/>
    </xf>
    <xf numFmtId="1" fontId="21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CC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7F7F7F"/>
      <rgbColor rgb="FFDAE3F3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EDEDED"/>
      <rgbColor rgb="FF00FFFF"/>
      <rgbColor rgb="FF800080"/>
      <rgbColor rgb="FF800000"/>
      <rgbColor rgb="FF008080"/>
      <rgbColor rgb="FF0000FF"/>
      <rgbColor rgb="FF00CCFF"/>
      <rgbColor rgb="FFDEEBF7"/>
      <rgbColor rgb="FFE2F0D9"/>
      <rgbColor rgb="FFFFE699"/>
      <rgbColor rgb="FFB4C7E7"/>
      <rgbColor rgb="FFFBE5D6"/>
      <rgbColor rgb="FFDBDBDB"/>
      <rgbColor rgb="FFF8CBAD"/>
      <rgbColor rgb="FF3366FF"/>
      <rgbColor rgb="FF33CCCC"/>
      <rgbColor rgb="FF99CC00"/>
      <rgbColor rgb="FFFFCC00"/>
      <rgbColor rgb="FFFF9900"/>
      <rgbColor rgb="FFFF6600"/>
      <rgbColor rgb="FF44546A"/>
      <rgbColor rgb="FFC5E0B4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B4" sqref="B4:AQ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68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4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</v>
      </c>
      <c r="AP8" s="74"/>
      <c r="AQ8" s="74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9</v>
      </c>
      <c r="C10" s="76" t="s">
        <v>10</v>
      </c>
      <c r="D10" s="76"/>
      <c r="E10" s="76" t="s">
        <v>11</v>
      </c>
      <c r="F10" s="76"/>
      <c r="G10" s="76" t="s">
        <v>12</v>
      </c>
      <c r="H10" s="76"/>
      <c r="I10" s="76" t="s">
        <v>13</v>
      </c>
      <c r="J10" s="76"/>
      <c r="K10" s="76" t="s">
        <v>14</v>
      </c>
      <c r="L10" s="76"/>
      <c r="M10" s="76" t="s">
        <v>15</v>
      </c>
      <c r="N10" s="76"/>
      <c r="O10" s="76" t="s">
        <v>16</v>
      </c>
      <c r="P10" s="76"/>
      <c r="Q10" s="76" t="s">
        <v>17</v>
      </c>
      <c r="R10" s="76"/>
      <c r="S10" s="76" t="s">
        <v>18</v>
      </c>
      <c r="T10" s="76"/>
      <c r="U10" s="76" t="s">
        <v>19</v>
      </c>
      <c r="V10" s="76"/>
      <c r="W10" s="76" t="s">
        <v>20</v>
      </c>
      <c r="X10" s="76"/>
      <c r="Y10" s="76" t="s">
        <v>21</v>
      </c>
      <c r="Z10" s="76"/>
      <c r="AA10" s="76" t="s">
        <v>22</v>
      </c>
      <c r="AB10" s="76"/>
      <c r="AC10" s="76" t="s">
        <v>23</v>
      </c>
      <c r="AD10" s="76"/>
      <c r="AE10" s="76" t="s">
        <v>24</v>
      </c>
      <c r="AF10" s="76"/>
      <c r="AG10" s="76" t="s">
        <v>25</v>
      </c>
      <c r="AH10" s="76"/>
      <c r="AI10" s="76" t="s">
        <v>26</v>
      </c>
      <c r="AJ10" s="76"/>
      <c r="AK10" s="76" t="s">
        <v>27</v>
      </c>
      <c r="AL10" s="76"/>
      <c r="AM10" s="76" t="s">
        <v>28</v>
      </c>
      <c r="AN10" s="76"/>
      <c r="AO10" s="77" t="s">
        <v>29</v>
      </c>
      <c r="AP10" s="77"/>
      <c r="AQ10" s="22" t="s">
        <v>30</v>
      </c>
      <c r="AT10" s="23"/>
    </row>
    <row r="11" spans="2:48" s="3" customFormat="1" ht="30" x14ac:dyDescent="0.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30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772.43</v>
      </c>
      <c r="Z12" s="34">
        <v>165.67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SUMIF($C$11:$AN$11,"Ind",C12:AN12)</f>
        <v>772.43</v>
      </c>
      <c r="AP12" s="34">
        <f>SUMIF($C$11:$AN$11,"I.Mad",C12:AN12)</f>
        <v>165.67</v>
      </c>
      <c r="AQ12" s="34">
        <f>SUM(AO12:AP12)</f>
        <v>938.09999999999991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>
        <v>14</v>
      </c>
      <c r="Z13" s="34">
        <v>4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14</v>
      </c>
      <c r="AP13" s="34">
        <f>SUMIF($C$11:$AN$11,"I.Mad",C13:AN13)</f>
        <v>4</v>
      </c>
      <c r="AQ13" s="34">
        <f>SUM(AO13:AP13)</f>
        <v>18</v>
      </c>
      <c r="AS13" s="35"/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>
        <v>4</v>
      </c>
      <c r="Z14" s="34" t="s">
        <v>37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4</v>
      </c>
      <c r="AP14" s="34">
        <f>SUMIF($C$11:$AN$11,"I.Mad",C14:AN14)</f>
        <v>0</v>
      </c>
      <c r="AQ14" s="34">
        <f>SUM(AO14:AP14)</f>
        <v>4</v>
      </c>
      <c r="AT14" s="38"/>
      <c r="AU14" s="38"/>
      <c r="AV14" s="38"/>
    </row>
    <row r="15" spans="2:48" ht="50.25" customHeight="1" x14ac:dyDescent="0.55000000000000004">
      <c r="B15" s="37" t="s">
        <v>38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>
        <v>11.5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39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34">
        <v>76.209249999999997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55000000000000004">
      <c r="B17" s="41" t="s">
        <v>40</v>
      </c>
      <c r="C17" s="42"/>
      <c r="D17" s="42"/>
      <c r="E17" s="42"/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4"/>
      <c r="V17" s="44"/>
      <c r="W17" s="43"/>
      <c r="X17" s="43"/>
      <c r="Y17" s="43"/>
      <c r="Z17" s="43"/>
      <c r="AA17" s="43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34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41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38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 t="s">
        <v>35</v>
      </c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42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43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9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44</v>
      </c>
      <c r="C24" s="34"/>
      <c r="D24" s="34"/>
      <c r="E24" s="34"/>
      <c r="F24" s="34"/>
      <c r="G24" s="34"/>
      <c r="H24" s="34"/>
      <c r="I24" s="34"/>
      <c r="J24" s="34"/>
      <c r="K24" s="40"/>
      <c r="L24" s="34"/>
      <c r="M24" s="34"/>
      <c r="N24" s="34"/>
      <c r="O24" s="34"/>
      <c r="P24" s="34"/>
      <c r="Q24" s="34"/>
      <c r="R24" s="40"/>
      <c r="S24" s="40"/>
      <c r="T24" s="40"/>
      <c r="U24" s="40"/>
      <c r="V24" s="40"/>
      <c r="W24" s="40"/>
      <c r="X24" s="40"/>
      <c r="Y24" s="34"/>
      <c r="Z24" s="34"/>
      <c r="AA24" s="40"/>
      <c r="AB24" s="34"/>
      <c r="AC24" s="34"/>
      <c r="AD24" s="34"/>
      <c r="AE24" s="34"/>
      <c r="AF24" s="40"/>
      <c r="AG24" s="34"/>
      <c r="AH24" s="34"/>
      <c r="AI24" s="40"/>
      <c r="AJ24" s="34"/>
      <c r="AK24" s="34"/>
      <c r="AL24" s="34"/>
      <c r="AM24" s="34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0" t="s">
        <v>45</v>
      </c>
      <c r="C25" s="47"/>
      <c r="D25" s="51"/>
      <c r="E25" s="47"/>
      <c r="F25" s="52"/>
      <c r="G25" s="47"/>
      <c r="H25" s="47"/>
      <c r="I25" s="47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0" t="s">
        <v>46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0" t="s">
        <v>47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0" t="s">
        <v>48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40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0" t="s">
        <v>49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51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50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51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52</v>
      </c>
      <c r="C33" s="52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53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54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55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56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57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59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0" t="s">
        <v>60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0</v>
      </c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772.43</v>
      </c>
      <c r="Z41" s="47">
        <f t="shared" si="3"/>
        <v>165.67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772.43</v>
      </c>
      <c r="AP41" s="47">
        <f>SUM(AP12,AP18,AP24:AP37)</f>
        <v>165.67</v>
      </c>
      <c r="AQ41" s="47">
        <f t="shared" si="2"/>
        <v>938.09999999999991</v>
      </c>
    </row>
    <row r="42" spans="2:43" ht="50.25" customHeight="1" x14ac:dyDescent="0.55000000000000004">
      <c r="B42" s="33" t="s">
        <v>61</v>
      </c>
      <c r="C42" s="53"/>
      <c r="D42" s="53"/>
      <c r="E42" s="53"/>
      <c r="F42" s="40"/>
      <c r="G42" s="40">
        <v>16.8</v>
      </c>
      <c r="H42" s="40"/>
      <c r="I42" s="40"/>
      <c r="J42" s="54"/>
      <c r="K42" s="54"/>
      <c r="L42" s="54"/>
      <c r="M42" s="54"/>
      <c r="N42" s="54"/>
      <c r="O42" s="54"/>
      <c r="P42" s="55"/>
      <c r="Q42" s="54"/>
      <c r="R42" s="54"/>
      <c r="S42" s="54"/>
      <c r="T42" s="54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16.399999999999999</v>
      </c>
      <c r="AN42" s="56"/>
      <c r="AO42" s="57"/>
      <c r="AP42" s="57"/>
      <c r="AQ42" s="58"/>
    </row>
    <row r="43" spans="2:43" ht="26.25" x14ac:dyDescent="0.4">
      <c r="B43" s="18" t="s">
        <v>62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63</v>
      </c>
      <c r="C44" s="4" t="s">
        <v>64</v>
      </c>
      <c r="D44" s="4"/>
      <c r="E44" s="4"/>
      <c r="F44" s="59"/>
      <c r="G44" s="19"/>
      <c r="H44" s="19"/>
      <c r="I44" s="19"/>
      <c r="J44" s="60"/>
      <c r="K44" s="19"/>
      <c r="L44" s="19"/>
      <c r="M44" s="61"/>
      <c r="N44" s="62"/>
      <c r="O44" s="62"/>
      <c r="P44" s="19"/>
      <c r="R44" s="19"/>
      <c r="S44" s="63"/>
      <c r="T44" s="19"/>
      <c r="U44" s="63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65</v>
      </c>
      <c r="C45" s="4"/>
      <c r="D45" s="4"/>
      <c r="E45" s="4"/>
      <c r="F45" s="64"/>
      <c r="G45" s="4"/>
      <c r="H45" s="19"/>
      <c r="I45" s="62"/>
      <c r="J45" s="62"/>
      <c r="K45" s="62"/>
      <c r="L45" s="62"/>
      <c r="M45" s="65"/>
      <c r="N45" s="65"/>
      <c r="O45" s="62"/>
      <c r="P45" s="19"/>
      <c r="R45" s="19"/>
      <c r="S45" s="63"/>
      <c r="T45" s="19"/>
      <c r="U45" s="63"/>
      <c r="V45" s="19"/>
      <c r="W45" s="19"/>
      <c r="X45" s="19"/>
      <c r="Y45" s="66"/>
      <c r="Z45" s="66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7" t="s">
        <v>66</v>
      </c>
      <c r="C46" s="3"/>
      <c r="I46" s="62"/>
      <c r="J46" s="62"/>
      <c r="K46" s="62"/>
      <c r="L46" s="62"/>
      <c r="M46" s="68"/>
      <c r="N46" s="69"/>
      <c r="T46" s="16"/>
      <c r="U46" s="16"/>
      <c r="V46" s="16"/>
      <c r="W46" s="16"/>
      <c r="X46" s="16"/>
      <c r="Y46" s="66"/>
      <c r="Z46" s="66"/>
      <c r="AA46" s="16"/>
      <c r="AB46" s="16"/>
      <c r="AC46" s="16"/>
      <c r="AD46" s="16"/>
      <c r="AE46" s="16"/>
      <c r="AF46" s="16"/>
      <c r="AG46" s="70"/>
      <c r="AH46" s="16"/>
      <c r="AI46" s="16"/>
      <c r="AJ46" s="16"/>
      <c r="AK46" s="16"/>
      <c r="AL46" s="16"/>
      <c r="AM46" s="71" t="s">
        <v>67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298</cp:revision>
  <cp:lastPrinted>2018-11-19T17:24:41Z</cp:lastPrinted>
  <dcterms:created xsi:type="dcterms:W3CDTF">2008-10-21T17:58:04Z</dcterms:created>
  <dcterms:modified xsi:type="dcterms:W3CDTF">2021-04-27T18:31:09Z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