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<sst xmlns="http://schemas.openxmlformats.org/spreadsheetml/2006/main" count="401" uniqueCount="68">
  <si>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</si>
  <si>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</si>
  <si>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</si>
  <si>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</si>
  <si>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</si>
  <si>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</si>
  <si>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</si>
  <si>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</si>
  <si>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</si>
  <si>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</si>
  <si>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</si>
  <si>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</si>
  <si>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</si>
  <si>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</si>
  <si>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</si>
  <si>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</si>
  <si>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</si>
  <si>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</si>
  <si>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</si>
  <si>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</si>
  <si>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</si>
  <si>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</si>
  <si>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</si>
  <si>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</si>
  <si>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</si>
  <si>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</si>
  <si>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</si>
  <si>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</si>
  <si>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</si>
  <si>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</si>
  <si>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</si>
  <si>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</si>
  <si>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</si>
  <si>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</si>
  <si>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</si>
  <si>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</si>
  <si>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</si>
  <si>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</si>
  <si>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</si>
  <si>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</si>
  <si>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</si>
  <si>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</si>
  <si>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</si>
  <si>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</si>
  <si>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</si>
  <si>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</si>
  <si>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</si>
  <si>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</si>
  <si>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</si>
  <si>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</si>
  <si>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</si>
  <si>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</si>
  <si>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</si>
  <si>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</si>
  <si>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</si>
  <si>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</si>
  <si>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</si>
  <si>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</si>
  <si>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</si>
  <si>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</si>
  <si>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</si>
  <si>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</si>
  <si>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</si>
  <si>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23/02/2012</t>
  </si>
  <si>
    <t>12.0-15.0</t>
  </si>
  <si>
    <t>12.5-15.0</t>
  </si>
  <si>
    <t>Callao, 24 de Febrero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</si>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</sst>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N1">
      <selection activeCell="L22" sqref="L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6" width="7.7109375" style="0" customWidth="1"/>
    <col min="7" max="7" width="9.8515625" style="0" customWidth="1"/>
    <col min="8" max="8" width="8.140625" style="0" customWidth="1"/>
    <col min="9" max="9" width="8.7109375" style="0" customWidth="1"/>
    <col min="10" max="20" width="7.8515625" style="0" customWidth="1"/>
    <col min="21" max="21" width="8.8515625" style="0" customWidth="1"/>
    <col min="22" max="24" width="7.7109375" style="0" customWidth="1"/>
    <col min="25" max="36" width="7.8515625" style="0" customWidth="1"/>
    <col min="37" max="37" width="11.421875" style="0" customWidth="1"/>
    <col min="38" max="38" width="6.140625" style="0" customWidth="1"/>
    <col min="39" max="39" width="12.00390625" style="0" customWidth="1"/>
    <col min="40" max="40" width="11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63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1509</v>
      </c>
      <c r="AL10" s="28">
        <v>0</v>
      </c>
      <c r="AM10" s="28">
        <v>5177</v>
      </c>
      <c r="AN10" s="28">
        <v>713</v>
      </c>
      <c r="AO10" s="28">
        <f>SUMIF($C$9:$AN$9,"Ind",C10:AN10)</f>
        <v>6686</v>
      </c>
      <c r="AP10" s="28">
        <f>SUMIF($C$9:$AN$9,"I.Mad",C10:AN10)</f>
        <v>713</v>
      </c>
      <c r="AQ10" s="28">
        <f>SUM(AO10:AP10)</f>
        <v>7399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/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16</v>
      </c>
      <c r="AL11" s="30" t="s">
        <v>29</v>
      </c>
      <c r="AM11" s="30">
        <v>77</v>
      </c>
      <c r="AN11" s="30">
        <v>13</v>
      </c>
      <c r="AO11" s="28">
        <f>SUMIF($C$9:$AN$9,"Ind",C11:AN11)</f>
        <v>93</v>
      </c>
      <c r="AP11" s="28">
        <f>SUMIF($C$9:$AN$9,"I.Mad",C11:AN11)</f>
        <v>13</v>
      </c>
      <c r="AQ11" s="28">
        <f>SUM(AO11:AP11)</f>
        <v>106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6</v>
      </c>
      <c r="AL12" s="30" t="s">
        <v>29</v>
      </c>
      <c r="AM12" s="30">
        <v>20</v>
      </c>
      <c r="AN12" s="30">
        <v>1</v>
      </c>
      <c r="AO12" s="28">
        <f>SUMIF($C$9:$AN$9,"Ind",C12:AN12)</f>
        <v>26</v>
      </c>
      <c r="AP12" s="28">
        <f>SUMIF($C$9:$AN$9,"I.Mad",C12:AN12)</f>
        <v>1</v>
      </c>
      <c r="AQ12" s="28">
        <f>SUM(AO12:AP12)</f>
        <v>27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9</v>
      </c>
      <c r="AL13" s="30" t="s">
        <v>29</v>
      </c>
      <c r="AM13" s="30">
        <v>2</v>
      </c>
      <c r="AN13" s="30">
        <v>35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82" t="s">
        <v>64</v>
      </c>
      <c r="AL14" s="59" t="s">
        <v>29</v>
      </c>
      <c r="AM14" s="102" t="s">
        <v>65</v>
      </c>
      <c r="AN14" s="102" t="s">
        <v>65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1509</v>
      </c>
      <c r="AL36" s="28">
        <f t="shared" si="3"/>
        <v>0</v>
      </c>
      <c r="AM36" s="28">
        <f t="shared" si="3"/>
        <v>5177</v>
      </c>
      <c r="AN36" s="28">
        <f t="shared" si="3"/>
        <v>713</v>
      </c>
      <c r="AO36" s="28">
        <f>SUM(AO10,AO16,AO22:AO35)</f>
        <v>6686</v>
      </c>
      <c r="AP36" s="28">
        <f>SUM(AP10,AP16,AP22:AP35)</f>
        <v>713</v>
      </c>
      <c r="AQ36" s="28">
        <f>SUM(AO36:AP36)</f>
        <v>7399</v>
      </c>
    </row>
    <row r="37" spans="2:43" ht="22.5" customHeight="1">
      <c r="B37" s="27" t="s">
        <v>51</v>
      </c>
      <c r="C37" s="62">
        <v>24.27</v>
      </c>
      <c r="D37" s="62"/>
      <c r="E37" s="62"/>
      <c r="F37" s="62"/>
      <c r="G37" s="62">
        <v>20.1</v>
      </c>
      <c r="H37" s="62"/>
      <c r="I37" s="62">
        <v>22.1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20.1</v>
      </c>
      <c r="V37" s="62"/>
      <c r="W37" s="62"/>
      <c r="X37" s="62"/>
      <c r="Y37" s="62">
        <v>17.3</v>
      </c>
      <c r="Z37" s="62"/>
      <c r="AA37" s="62"/>
      <c r="AB37" s="62"/>
      <c r="AC37" s="62">
        <v>21.9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2012-02-24T19:11:39Z</dcterms:modified>
  <cp:category/>
  <cp:version/>
  <cp:contentType/>
  <cp:contentStatus/>
</cp:coreProperties>
</file>