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<sst xmlns="http://schemas.openxmlformats.org/spreadsheetml/2006/main" count="403" uniqueCount="66">
  <si>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</si>
  <si>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</si>
  <si>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</si>
  <si>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</si>
  <si>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</si>
  <si>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</si>
  <si>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</si>
  <si>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</si>
  <si>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</si>
  <si>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</si>
  <si>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</si>
  <si>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</si>
  <si>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</si>
  <si>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</si>
  <si>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</si>
  <si>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</si>
  <si>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</si>
  <si>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</si>
  <si>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</si>
  <si>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</si>
  <si>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</si>
  <si>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</si>
  <si>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</si>
  <si>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</si>
  <si>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</si>
  <si>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</si>
  <si>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</si>
  <si>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</si>
  <si>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</si>
  <si>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</si>
  <si>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</si>
  <si>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</si>
  <si>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</si>
  <si>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</si>
  <si>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</si>
  <si>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</si>
  <si>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</si>
  <si>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</si>
  <si>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</si>
  <si>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</si>
  <si>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</si>
  <si>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</si>
  <si>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</si>
  <si>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</si>
  <si>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</si>
  <si>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</si>
  <si>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</si>
  <si>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</si>
  <si>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</si>
  <si>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</si>
  <si>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</si>
  <si>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</si>
  <si>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</si>
  <si>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</si>
  <si>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</si>
  <si>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</si>
  <si>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</si>
  <si>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</si>
  <si>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</si>
  <si>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</si>
  <si>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</si>
  <si>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</si>
  <si>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R.M.N°369-2015 PRODUCE, R.M.N°427-2016-PRODUCE, R.M.N°005-2016-PRODUCE, R.M.N°014-2016-PRODUCE, R.M.N°018-2016-PRODUCE, R.M.N°023-2016-PRODUCE</t>
  </si>
  <si>
    <t xml:space="preserve">        Fecha  : 23/01/2016</t>
  </si>
  <si>
    <t>Callao, 25 de Enero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</si>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</sst>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E18" sqref="AE1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40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50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60</v>
      </c>
      <c r="X10" s="116"/>
      <c r="Y10" s="117" t="s">
        <v>53</v>
      </c>
      <c r="Z10" s="114"/>
      <c r="AA10" s="115" t="s">
        <v>41</v>
      </c>
      <c r="AB10" s="116"/>
      <c r="AC10" s="115" t="s">
        <v>13</v>
      </c>
      <c r="AD10" s="116"/>
      <c r="AE10" s="113" t="s">
        <v>54</v>
      </c>
      <c r="AF10" s="114"/>
      <c r="AG10" s="113" t="s">
        <v>55</v>
      </c>
      <c r="AH10" s="114"/>
      <c r="AI10" s="113" t="s">
        <v>56</v>
      </c>
      <c r="AJ10" s="114"/>
      <c r="AK10" s="113" t="s">
        <v>57</v>
      </c>
      <c r="AL10" s="114"/>
      <c r="AM10" s="113" t="s">
        <v>58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/>
      <c r="G12" s="53">
        <v>0</v>
      </c>
      <c r="H12" s="53">
        <v>0</v>
      </c>
      <c r="I12" s="53">
        <v>3073</v>
      </c>
      <c r="J12" s="53">
        <v>8171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533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3073</v>
      </c>
      <c r="AP12" s="54">
        <f>SUMIF($C$11:$AN$11,"I.Mad",C12:AN12)</f>
        <v>8704</v>
      </c>
      <c r="AQ12" s="54">
        <f>SUM(AO12:AP12)</f>
        <v>11777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25</v>
      </c>
      <c r="J13" s="55">
        <v>132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>
        <v>9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25</v>
      </c>
      <c r="AP13" s="54">
        <f t="shared" ref="AP13:AP14" si="1">SUMIF($C$11:$AN$11,"I.Mad",C13:AN13)</f>
        <v>141</v>
      </c>
      <c r="AQ13" s="54">
        <f>SUM(AO13:AP13)</f>
        <v>166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65</v>
      </c>
      <c r="J14" s="55" t="s">
        <v>65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>
        <v>7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7</v>
      </c>
      <c r="AQ14" s="54">
        <f>SUM(AO14:AP14)</f>
        <v>7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>
        <v>19.696900912832263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>
        <v>12.5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>
        <v>2</v>
      </c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2</v>
      </c>
      <c r="AQ25" s="58">
        <f>SUM(AO25:AP25)</f>
        <v>2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3073</v>
      </c>
      <c r="J38" s="58">
        <f t="shared" si="7"/>
        <v>8171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535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3073</v>
      </c>
      <c r="AP38" s="58">
        <f>SUM(AP12,AP18,AP24:AP37)</f>
        <v>8706</v>
      </c>
      <c r="AQ38" s="58">
        <f>SUM(AO38:AP38)</f>
        <v>11779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20.5</v>
      </c>
      <c r="H39" s="60"/>
      <c r="I39" s="93">
        <v>22.7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2016-01-25T16:52:19Z</dcterms:modified>
</cp:coreProperties>
</file>