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<sst xmlns="http://schemas.openxmlformats.org/spreadsheetml/2006/main" count="357" uniqueCount="68">
  <si>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</si>
  <si>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</si>
  <si>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</si>
  <si>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</si>
  <si>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</si>
  <si>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</si>
  <si>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</si>
  <si>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</si>
  <si>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</si>
  <si>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</si>
  <si>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</si>
  <si>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</si>
  <si>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</si>
  <si>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</si>
  <si>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</si>
  <si>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</si>
  <si>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</si>
  <si>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</si>
  <si>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</si>
  <si>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</si>
  <si>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</si>
  <si>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</si>
  <si>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</si>
  <si>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</si>
  <si>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</si>
  <si>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</si>
  <si>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</si>
  <si>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</si>
  <si>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</si>
  <si>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</si>
  <si>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</si>
  <si>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</si>
  <si>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</si>
  <si>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</si>
  <si>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</si>
  <si>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</si>
  <si>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</si>
  <si>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</si>
  <si>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</si>
  <si>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</si>
  <si>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</si>
  <si>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</si>
  <si>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</si>
  <si>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</si>
  <si>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</si>
  <si>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</si>
  <si>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</si>
  <si>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</si>
  <si>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</si>
  <si>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</si>
  <si>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</si>
  <si>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</si>
  <si>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</si>
  <si>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</si>
  <si>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</si>
  <si>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</si>
  <si>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</si>
  <si>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</si>
  <si>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</si>
  <si>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</si>
  <si>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</si>
  <si>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</si>
  <si>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Villasante Aranibar</t>
  </si>
  <si>
    <t>S/M</t>
  </si>
  <si>
    <t xml:space="preserve"> R.M.N°279-2010-PRODUCE</t>
  </si>
  <si>
    <t xml:space="preserve">        Fecha : 22/11/2010</t>
  </si>
  <si>
    <t>Callao, 23 de Noviembre del 2010</t>
  </si>
  <si>
    <t>12.0-14.5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</si>
</sst>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74" fontId="14" fillId="0" borderId="1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Y1">
      <selection activeCell="AT1" sqref="AT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9.003906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7109375" style="0" customWidth="1"/>
    <col min="16" max="16" width="7.28125" style="0" customWidth="1"/>
    <col min="17" max="17" width="11.421875" style="0" customWidth="1"/>
    <col min="18" max="18" width="6.28125" style="0" customWidth="1"/>
    <col min="19" max="19" width="8.71093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8.57421875" style="0" customWidth="1"/>
    <col min="24" max="24" width="8.140625" style="0" customWidth="1"/>
    <col min="25" max="25" width="8.28125" style="0" customWidth="1"/>
    <col min="26" max="26" width="8.57421875" style="0" customWidth="1"/>
    <col min="27" max="27" width="8.28125" style="0" customWidth="1"/>
    <col min="28" max="28" width="7.140625" style="0" customWidth="1"/>
    <col min="29" max="29" width="8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1.00390625" style="0" customWidth="1"/>
    <col min="42" max="42" width="8.140625" style="0" customWidth="1"/>
    <col min="43" max="43" width="11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2624</v>
      </c>
      <c r="H10" s="29">
        <v>1507</v>
      </c>
      <c r="I10" s="29">
        <v>2608</v>
      </c>
      <c r="J10" s="29">
        <v>9</v>
      </c>
      <c r="K10" s="47">
        <v>0</v>
      </c>
      <c r="L10" s="47">
        <v>0</v>
      </c>
      <c r="M10" s="47">
        <v>0</v>
      </c>
      <c r="N10" s="47">
        <v>0</v>
      </c>
      <c r="O10" s="29">
        <v>628</v>
      </c>
      <c r="P10" s="47">
        <v>0</v>
      </c>
      <c r="Q10" s="29">
        <v>4930</v>
      </c>
      <c r="R10" s="47">
        <v>0</v>
      </c>
      <c r="S10" s="29">
        <v>2440</v>
      </c>
      <c r="T10" s="47">
        <v>0</v>
      </c>
      <c r="U10" s="29">
        <v>520</v>
      </c>
      <c r="V10" s="29">
        <v>20</v>
      </c>
      <c r="W10" s="29">
        <v>1640</v>
      </c>
      <c r="X10" s="29">
        <v>1098</v>
      </c>
      <c r="Y10" s="29">
        <v>2958</v>
      </c>
      <c r="Z10" s="29">
        <v>449</v>
      </c>
      <c r="AA10" s="29">
        <v>880</v>
      </c>
      <c r="AB10" s="49">
        <v>0</v>
      </c>
      <c r="AC10" s="29">
        <v>3500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22728</v>
      </c>
      <c r="AP10" s="29">
        <f>SUMIF($C$9:$AN$9,"I.Mad",C10:AN10)</f>
        <v>3083</v>
      </c>
      <c r="AQ10" s="29">
        <f>SUM(AO10:AP10)</f>
        <v>25811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19</v>
      </c>
      <c r="H11" s="31">
        <v>22</v>
      </c>
      <c r="I11" s="31">
        <v>15</v>
      </c>
      <c r="J11" s="31">
        <v>1</v>
      </c>
      <c r="K11" s="51" t="s">
        <v>29</v>
      </c>
      <c r="L11" s="51" t="s">
        <v>29</v>
      </c>
      <c r="M11" s="51" t="s">
        <v>29</v>
      </c>
      <c r="N11" s="51" t="s">
        <v>29</v>
      </c>
      <c r="O11" s="31">
        <v>8</v>
      </c>
      <c r="P11" s="51" t="s">
        <v>29</v>
      </c>
      <c r="Q11" s="31">
        <v>27</v>
      </c>
      <c r="R11" s="51" t="s">
        <v>29</v>
      </c>
      <c r="S11" s="31">
        <v>10</v>
      </c>
      <c r="T11" s="51" t="s">
        <v>29</v>
      </c>
      <c r="U11" s="31">
        <v>3</v>
      </c>
      <c r="V11" s="31">
        <v>1</v>
      </c>
      <c r="W11" s="31">
        <v>9</v>
      </c>
      <c r="X11" s="31">
        <v>26</v>
      </c>
      <c r="Y11" s="31">
        <v>41</v>
      </c>
      <c r="Z11" s="31">
        <v>6</v>
      </c>
      <c r="AA11" s="31">
        <v>9</v>
      </c>
      <c r="AB11" s="51" t="s">
        <v>29</v>
      </c>
      <c r="AC11" s="31">
        <v>35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176</v>
      </c>
      <c r="AP11" s="29">
        <f>SUMIF($C$9:$AN$9,"I.Mad",C11:AN11)</f>
        <v>56</v>
      </c>
      <c r="AQ11" s="29">
        <f>SUM(AO11:AP11)</f>
        <v>232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>
        <v>9</v>
      </c>
      <c r="H12" s="31">
        <v>8</v>
      </c>
      <c r="I12" s="31">
        <v>13</v>
      </c>
      <c r="J12" s="29" t="s">
        <v>63</v>
      </c>
      <c r="K12" s="51" t="s">
        <v>29</v>
      </c>
      <c r="L12" s="51" t="s">
        <v>29</v>
      </c>
      <c r="M12" s="51" t="s">
        <v>29</v>
      </c>
      <c r="N12" s="51" t="s">
        <v>29</v>
      </c>
      <c r="O12" s="31">
        <v>5</v>
      </c>
      <c r="P12" s="51" t="s">
        <v>29</v>
      </c>
      <c r="Q12" s="31">
        <v>9</v>
      </c>
      <c r="R12" s="51" t="s">
        <v>29</v>
      </c>
      <c r="S12" s="31">
        <v>8</v>
      </c>
      <c r="T12" s="51" t="s">
        <v>29</v>
      </c>
      <c r="U12" s="31">
        <v>2</v>
      </c>
      <c r="V12" s="31">
        <v>1</v>
      </c>
      <c r="W12" s="31">
        <v>2</v>
      </c>
      <c r="X12" s="29">
        <v>7</v>
      </c>
      <c r="Y12" s="31">
        <v>15</v>
      </c>
      <c r="Z12" s="29" t="s">
        <v>63</v>
      </c>
      <c r="AA12" s="31">
        <v>6</v>
      </c>
      <c r="AB12" s="51" t="s">
        <v>29</v>
      </c>
      <c r="AC12" s="31">
        <v>11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80</v>
      </c>
      <c r="AP12" s="29">
        <f>SUMIF($C$9:$AN$9,"I.Mad",C12:AN12)</f>
        <v>16</v>
      </c>
      <c r="AQ12" s="29">
        <f>SUM(AO12:AP12)</f>
        <v>96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0</v>
      </c>
      <c r="H13" s="31">
        <v>0</v>
      </c>
      <c r="I13" s="31">
        <v>0.05</v>
      </c>
      <c r="J13" s="31" t="s">
        <v>29</v>
      </c>
      <c r="K13" s="51" t="s">
        <v>29</v>
      </c>
      <c r="L13" s="51" t="s">
        <v>29</v>
      </c>
      <c r="M13" s="51" t="s">
        <v>29</v>
      </c>
      <c r="N13" s="51" t="s">
        <v>29</v>
      </c>
      <c r="O13" s="31">
        <v>0.75</v>
      </c>
      <c r="P13" s="51" t="s">
        <v>29</v>
      </c>
      <c r="Q13" s="31">
        <v>9.6</v>
      </c>
      <c r="R13" s="51" t="s">
        <v>29</v>
      </c>
      <c r="S13" s="31">
        <v>0</v>
      </c>
      <c r="T13" s="51" t="s">
        <v>29</v>
      </c>
      <c r="U13" s="31">
        <v>0</v>
      </c>
      <c r="V13" s="31">
        <v>0</v>
      </c>
      <c r="W13" s="31">
        <v>0.2</v>
      </c>
      <c r="X13" s="31">
        <v>0.5</v>
      </c>
      <c r="Y13" s="31">
        <v>3.3</v>
      </c>
      <c r="Z13" s="51" t="s">
        <v>29</v>
      </c>
      <c r="AA13" s="31">
        <v>7.73</v>
      </c>
      <c r="AB13" s="51" t="s">
        <v>29</v>
      </c>
      <c r="AC13" s="31">
        <v>4.01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>
        <v>14.5</v>
      </c>
      <c r="H14" s="61">
        <v>14.5</v>
      </c>
      <c r="I14" s="61">
        <v>14.5</v>
      </c>
      <c r="J14" s="61" t="s">
        <v>29</v>
      </c>
      <c r="K14" s="51" t="s">
        <v>29</v>
      </c>
      <c r="L14" s="51" t="s">
        <v>29</v>
      </c>
      <c r="M14" s="51" t="s">
        <v>29</v>
      </c>
      <c r="N14" s="51" t="s">
        <v>29</v>
      </c>
      <c r="O14" s="61">
        <v>14</v>
      </c>
      <c r="P14" s="51" t="s">
        <v>29</v>
      </c>
      <c r="Q14" s="102" t="s">
        <v>67</v>
      </c>
      <c r="R14" s="51" t="s">
        <v>29</v>
      </c>
      <c r="S14" s="61">
        <v>15</v>
      </c>
      <c r="T14" s="51" t="s">
        <v>29</v>
      </c>
      <c r="U14" s="61">
        <v>15</v>
      </c>
      <c r="V14" s="61">
        <v>15</v>
      </c>
      <c r="W14" s="61">
        <v>13</v>
      </c>
      <c r="X14" s="61">
        <v>13</v>
      </c>
      <c r="Y14" s="61">
        <v>13</v>
      </c>
      <c r="Z14" s="51" t="s">
        <v>29</v>
      </c>
      <c r="AA14" s="61">
        <v>12.5</v>
      </c>
      <c r="AB14" s="43" t="s">
        <v>29</v>
      </c>
      <c r="AC14" s="61">
        <v>13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>
        <v>5</v>
      </c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5</v>
      </c>
      <c r="AP23" s="29">
        <f t="shared" si="1"/>
        <v>0</v>
      </c>
      <c r="AQ23" s="29">
        <f t="shared" si="2"/>
        <v>5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2624</v>
      </c>
      <c r="H36" s="29">
        <f t="shared" si="3"/>
        <v>1507</v>
      </c>
      <c r="I36" s="29">
        <f t="shared" si="3"/>
        <v>2608</v>
      </c>
      <c r="J36" s="29">
        <f t="shared" si="3"/>
        <v>9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628</v>
      </c>
      <c r="P36" s="29">
        <f t="shared" si="3"/>
        <v>0</v>
      </c>
      <c r="Q36" s="29">
        <f t="shared" si="3"/>
        <v>4930</v>
      </c>
      <c r="R36" s="29">
        <f t="shared" si="3"/>
        <v>0</v>
      </c>
      <c r="S36" s="29">
        <f t="shared" si="3"/>
        <v>2445</v>
      </c>
      <c r="T36" s="29">
        <f t="shared" si="3"/>
        <v>0</v>
      </c>
      <c r="U36" s="29">
        <f t="shared" si="3"/>
        <v>520</v>
      </c>
      <c r="V36" s="29">
        <f t="shared" si="3"/>
        <v>20</v>
      </c>
      <c r="W36" s="29">
        <f t="shared" si="3"/>
        <v>1640</v>
      </c>
      <c r="X36" s="29">
        <f t="shared" si="3"/>
        <v>1098</v>
      </c>
      <c r="Y36" s="29">
        <f t="shared" si="3"/>
        <v>2958</v>
      </c>
      <c r="Z36" s="29">
        <f t="shared" si="3"/>
        <v>449</v>
      </c>
      <c r="AA36" s="29">
        <f t="shared" si="3"/>
        <v>880</v>
      </c>
      <c r="AB36" s="29">
        <f t="shared" si="3"/>
        <v>0</v>
      </c>
      <c r="AC36" s="29">
        <f t="shared" si="3"/>
        <v>3500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22733</v>
      </c>
      <c r="AP36" s="29">
        <f>SUM(AP10,AP16,AP22:AP35)</f>
        <v>3083</v>
      </c>
      <c r="AQ36" s="29">
        <f>SUM(AO36:AP36)</f>
        <v>25816</v>
      </c>
    </row>
    <row r="37" spans="2:43" ht="22.5" customHeight="1">
      <c r="B37" s="28" t="s">
        <v>53</v>
      </c>
      <c r="C37" s="64">
        <v>17.17</v>
      </c>
      <c r="D37" s="64"/>
      <c r="E37" s="64"/>
      <c r="F37" s="64"/>
      <c r="G37" s="64">
        <v>15.23</v>
      </c>
      <c r="H37" s="64"/>
      <c r="I37" s="64">
        <v>20.13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14.97</v>
      </c>
      <c r="V37" s="64"/>
      <c r="W37" s="64"/>
      <c r="X37" s="64"/>
      <c r="Y37" s="64">
        <v>15.33</v>
      </c>
      <c r="Z37" s="64"/>
      <c r="AA37" s="64"/>
      <c r="AB37" s="64"/>
      <c r="AC37" s="64">
        <v>22.13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14.4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66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2010-11-23T18:40:43Z</cp:lastPrinted>
  <dcterms:created xsi:type="dcterms:W3CDTF">2008-10-21T17:58:04Z</dcterms:created>
  <dcterms:modified xsi:type="dcterms:W3CDTF">2010-11-23T18:42:19Z</dcterms:modified>
  <cp:category/>
  <cp:version/>
  <cp:contentType/>
  <cp:contentStatus/>
</cp:coreProperties>
</file>