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36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Q37" i="1"/>
  <c r="AP37" i="1"/>
  <c r="AO37" i="1"/>
  <c r="AP36" i="1"/>
  <c r="AO36" i="1"/>
  <c r="AQ36" i="1" s="1"/>
  <c r="AP35" i="1"/>
  <c r="AO35" i="1"/>
  <c r="AQ35" i="1" s="1"/>
  <c r="AP34" i="1"/>
  <c r="AQ34" i="1" s="1"/>
  <c r="AO34" i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Q29" i="1"/>
  <c r="AP29" i="1"/>
  <c r="AO29" i="1"/>
  <c r="AP28" i="1"/>
  <c r="AO28" i="1"/>
  <c r="AQ28" i="1" s="1"/>
  <c r="AP27" i="1"/>
  <c r="AO27" i="1"/>
  <c r="AQ27" i="1" s="1"/>
  <c r="AP26" i="1"/>
  <c r="AQ26" i="1" s="1"/>
  <c r="AO26" i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Q18" i="1"/>
  <c r="AP18" i="1"/>
  <c r="AO18" i="1"/>
  <c r="AP14" i="1"/>
  <c r="AO14" i="1"/>
  <c r="AP13" i="1"/>
  <c r="AO13" i="1"/>
  <c r="AQ13" i="1" s="1"/>
  <c r="AP12" i="1"/>
  <c r="AO12" i="1"/>
  <c r="AO41" i="1" l="1"/>
  <c r="AQ41" i="1" s="1"/>
  <c r="AP41" i="1"/>
  <c r="AQ14" i="1"/>
  <c r="AQ12" i="1"/>
</calcChain>
</file>

<file path=xl/sharedStrings.xml><?xml version="1.0" encoding="utf-8"?>
<sst xmlns="http://schemas.openxmlformats.org/spreadsheetml/2006/main" count="414" uniqueCount="69">
  <si>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</si>
  <si>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</si>
  <si>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</si>
  <si>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</si>
  <si>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</si>
  <si>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</si>
  <si>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</si>
  <si>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</si>
  <si>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</si>
  <si>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</si>
  <si>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</si>
  <si>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</si>
  <si>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</si>
  <si>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</si>
  <si>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</si>
  <si>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</si>
  <si>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</si>
  <si>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</si>
  <si>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</si>
  <si>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</si>
  <si>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</si>
  <si>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</si>
  <si>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</si>
  <si>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</si>
  <si>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</si>
  <si>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</si>
  <si>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</si>
  <si>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</si>
  <si>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</si>
  <si>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</si>
  <si>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</si>
  <si>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</si>
  <si>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</si>
  <si>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</si>
  <si>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</si>
  <si>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</si>
  <si>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</si>
  <si>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</si>
  <si>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</si>
  <si>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</si>
  <si>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</si>
  <si>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</si>
  <si>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</si>
  <si>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</si>
  <si>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</si>
  <si>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</si>
  <si>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</si>
  <si>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</si>
  <si>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</si>
  <si>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</si>
  <si>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</si>
  <si>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</si>
  <si>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</si>
  <si>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</si>
  <si>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</si>
  <si>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</si>
  <si>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</si>
  <si>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</si>
  <si>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</si>
  <si>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</si>
  <si>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</si>
  <si>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</si>
  <si>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</si>
  <si>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</si>
  <si>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</si>
  <si>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</si>
  <si>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</si>
  <si>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 xml:space="preserve">        Fecha  : 22/10/2019</t>
  </si>
  <si>
    <t>Callao, 23 de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</si>
</sst>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h:mm:ss\ AM/PM;@"/>
    <numFmt numFmtId="166" formatCode="0.000"/>
    <numFmt numFmtId="167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7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7" fontId="9" fillId="3" borderId="4" xfId="0" applyNumberFormat="1" applyFont="1" applyFill="1" applyBorder="1" applyAlignment="1">
      <alignment horizontal="center" wrapText="1"/>
    </xf>
    <xf numFmtId="167" fontId="16" fillId="3" borderId="4" xfId="0" applyNumberFormat="1" applyFont="1" applyFill="1" applyBorder="1" applyAlignment="1">
      <alignment horizontal="center" wrapText="1"/>
    </xf>
    <xf numFmtId="167" fontId="19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7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7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P14" zoomScale="23" zoomScaleNormal="23" workbookViewId="0">
      <selection activeCell="AS43" sqref="AS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67</v>
      </c>
      <c r="AP8" s="95"/>
      <c r="AQ8" s="95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7" t="s">
        <v>10</v>
      </c>
      <c r="D10" s="97"/>
      <c r="E10" s="98" t="s">
        <v>11</v>
      </c>
      <c r="F10" s="98"/>
      <c r="G10" s="97" t="s">
        <v>12</v>
      </c>
      <c r="H10" s="97"/>
      <c r="I10" s="97" t="s">
        <v>13</v>
      </c>
      <c r="J10" s="97"/>
      <c r="K10" s="97" t="s">
        <v>14</v>
      </c>
      <c r="L10" s="97"/>
      <c r="M10" s="97" t="s">
        <v>15</v>
      </c>
      <c r="N10" s="97"/>
      <c r="O10" s="97" t="s">
        <v>16</v>
      </c>
      <c r="P10" s="97"/>
      <c r="Q10" s="97" t="s">
        <v>17</v>
      </c>
      <c r="R10" s="97"/>
      <c r="S10" s="97" t="s">
        <v>18</v>
      </c>
      <c r="T10" s="97"/>
      <c r="U10" s="97" t="s">
        <v>19</v>
      </c>
      <c r="V10" s="97"/>
      <c r="W10" s="97" t="s">
        <v>20</v>
      </c>
      <c r="X10" s="97"/>
      <c r="Y10" s="97" t="s">
        <v>21</v>
      </c>
      <c r="Z10" s="97"/>
      <c r="AA10" s="97" t="s">
        <v>22</v>
      </c>
      <c r="AB10" s="97"/>
      <c r="AC10" s="97" t="s">
        <v>23</v>
      </c>
      <c r="AD10" s="97"/>
      <c r="AE10" s="97" t="s">
        <v>24</v>
      </c>
      <c r="AF10" s="97"/>
      <c r="AG10" s="97" t="s">
        <v>25</v>
      </c>
      <c r="AH10" s="97"/>
      <c r="AI10" s="97" t="s">
        <v>26</v>
      </c>
      <c r="AJ10" s="97"/>
      <c r="AK10" s="97" t="s">
        <v>27</v>
      </c>
      <c r="AL10" s="97"/>
      <c r="AM10" s="97" t="s">
        <v>28</v>
      </c>
      <c r="AN10" s="97"/>
      <c r="AO10" s="99" t="s">
        <v>29</v>
      </c>
      <c r="AP10" s="99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1784.19</v>
      </c>
      <c r="AL12" s="37">
        <v>0</v>
      </c>
      <c r="AM12" s="37">
        <v>0</v>
      </c>
      <c r="AN12" s="37">
        <v>0</v>
      </c>
      <c r="AO12" s="37">
        <f>SUMIF($C$11:$AN$11,"Ind*",C12:AN12)</f>
        <v>1784.19</v>
      </c>
      <c r="AP12" s="37">
        <f>SUMIF($C$11:$AN$11,"I.Mad",C12:AN12)</f>
        <v>0</v>
      </c>
      <c r="AQ12" s="37">
        <f>SUM(AO12:AP12)</f>
        <v>1784.19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>
        <v>12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12</v>
      </c>
      <c r="AP13" s="37">
        <f>SUMIF($C$11:$AN$11,"I.Mad",C13:AN13)</f>
        <v>0</v>
      </c>
      <c r="AQ13" s="37">
        <f>SUM(AO13:AP13)</f>
        <v>12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>
        <v>4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4</v>
      </c>
      <c r="AP14" s="37">
        <f>SUMIF($C$11:$AN$11,"I.Mad",C14:AN14)</f>
        <v>0</v>
      </c>
      <c r="AQ14" s="37">
        <f>SUM(AO14:AP14)</f>
        <v>4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>
        <v>43.805051462217421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>
        <v>12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1784.19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1784.19</v>
      </c>
      <c r="AP41" s="50">
        <f>SUM(AP12,AP18,AP24:AP37)</f>
        <v>0</v>
      </c>
      <c r="AQ41" s="50">
        <f t="shared" si="2"/>
        <v>1784.19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16.5</v>
      </c>
      <c r="H42" s="43"/>
      <c r="I42" s="58">
        <v>18.399999999999999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14.8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68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75</cp:revision>
  <cp:lastPrinted>2018-11-19T17:24:41Z</cp:lastPrinted>
  <dcterms:created xsi:type="dcterms:W3CDTF">2008-10-21T17:58:04Z</dcterms:created>
  <dcterms:modified xsi:type="dcterms:W3CDTF">2019-10-23T16:16:39Z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